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lerk\Documents\Audit\2024-25\"/>
    </mc:Choice>
  </mc:AlternateContent>
  <xr:revisionPtr revIDLastSave="0" documentId="8_{BC2FFB0E-143A-4BAC-ABEC-3CECF8A9E386}" xr6:coauthVersionLast="47" xr6:coauthVersionMax="47" xr10:uidLastSave="{00000000-0000-0000-0000-000000000000}"/>
  <bookViews>
    <workbookView xWindow="-108" yWindow="-108" windowWidth="23256" windowHeight="12456" xr2:uid="{0DD4A041-894D-4DBB-B745-3E09B66EA2B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88" i="1" l="1"/>
  <c r="Y87" i="1"/>
  <c r="Y86" i="1"/>
  <c r="Y85" i="1"/>
  <c r="Y84" i="1"/>
  <c r="Y83" i="1"/>
  <c r="Y82" i="1"/>
  <c r="Y81" i="1"/>
  <c r="Y80" i="1"/>
  <c r="Y79" i="1"/>
  <c r="Y78" i="1"/>
  <c r="Y77" i="1"/>
  <c r="Y76" i="1"/>
  <c r="Y75" i="1"/>
  <c r="Y74" i="1"/>
  <c r="Y73" i="1"/>
  <c r="Y72" i="1"/>
  <c r="Y71" i="1"/>
  <c r="Y70" i="1"/>
  <c r="Y69" i="1"/>
  <c r="Y68" i="1"/>
  <c r="Y67" i="1"/>
  <c r="Y66" i="1"/>
  <c r="Y65" i="1"/>
  <c r="Y64" i="1"/>
  <c r="Y63" i="1"/>
  <c r="Y62" i="1"/>
  <c r="Y61" i="1"/>
  <c r="Y60" i="1"/>
  <c r="Y59" i="1"/>
  <c r="Y58" i="1"/>
  <c r="Y57" i="1"/>
  <c r="Y56" i="1"/>
  <c r="Y55" i="1"/>
  <c r="Y54" i="1"/>
  <c r="Y53" i="1"/>
  <c r="Y52" i="1"/>
  <c r="Y51" i="1"/>
  <c r="Y50" i="1"/>
  <c r="Y49" i="1"/>
  <c r="Y48" i="1"/>
  <c r="Y47" i="1"/>
  <c r="Y46" i="1"/>
  <c r="Y45" i="1"/>
  <c r="Y44" i="1"/>
  <c r="Y43" i="1"/>
  <c r="Y42" i="1"/>
  <c r="Y41" i="1"/>
  <c r="Y40" i="1"/>
  <c r="Y39" i="1"/>
  <c r="Y38" i="1"/>
  <c r="Y37" i="1"/>
  <c r="Y36" i="1"/>
  <c r="Y35" i="1"/>
  <c r="Y34" i="1"/>
  <c r="Y33" i="1"/>
  <c r="Y32" i="1"/>
  <c r="Y31" i="1"/>
  <c r="Y30" i="1"/>
  <c r="Y29" i="1"/>
  <c r="Y28" i="1"/>
  <c r="Y27" i="1"/>
  <c r="Y26" i="1"/>
  <c r="Y25" i="1"/>
  <c r="Y24" i="1"/>
  <c r="Y23" i="1"/>
  <c r="Y22" i="1"/>
  <c r="Y21" i="1"/>
  <c r="Y20" i="1"/>
  <c r="Y19" i="1"/>
  <c r="Y18" i="1"/>
  <c r="Y17" i="1"/>
  <c r="Y16" i="1"/>
  <c r="Y15" i="1"/>
  <c r="Y14" i="1"/>
  <c r="Y13" i="1"/>
  <c r="Y12" i="1"/>
  <c r="Y11" i="1"/>
  <c r="Y10" i="1"/>
  <c r="Y9" i="1"/>
  <c r="Y8" i="1"/>
  <c r="Y7" i="1"/>
  <c r="Y6" i="1"/>
  <c r="Y5" i="1"/>
  <c r="Y4" i="1"/>
  <c r="Y1" i="1" s="1"/>
  <c r="X1" i="1"/>
  <c r="W1" i="1"/>
  <c r="V1" i="1"/>
  <c r="U1" i="1"/>
  <c r="T1" i="1"/>
  <c r="S1" i="1"/>
  <c r="R1" i="1"/>
  <c r="Q1" i="1"/>
  <c r="P1" i="1"/>
  <c r="O1" i="1"/>
  <c r="N1" i="1"/>
  <c r="M1" i="1"/>
  <c r="L1" i="1"/>
  <c r="K1" i="1"/>
  <c r="J1" i="1"/>
  <c r="I1" i="1"/>
  <c r="H1" i="1"/>
  <c r="G1" i="1"/>
</calcChain>
</file>

<file path=xl/sharedStrings.xml><?xml version="1.0" encoding="utf-8"?>
<sst xmlns="http://schemas.openxmlformats.org/spreadsheetml/2006/main" count="271" uniqueCount="113">
  <si>
    <t>TOTALS</t>
  </si>
  <si>
    <t>Date</t>
  </si>
  <si>
    <t>Suppliers VAT No</t>
  </si>
  <si>
    <t>Brief Description of Supply</t>
  </si>
  <si>
    <t>Payment Type/Chq No</t>
  </si>
  <si>
    <t>Reference</t>
  </si>
  <si>
    <t>Invoice No</t>
  </si>
  <si>
    <t>Ranger</t>
  </si>
  <si>
    <t>Meeting Venue Hire</t>
  </si>
  <si>
    <t xml:space="preserve">Insurance </t>
  </si>
  <si>
    <t>Grass Cutting Playing Field</t>
  </si>
  <si>
    <t>Maintenance</t>
  </si>
  <si>
    <t>Assets Purchased</t>
  </si>
  <si>
    <t>Subscriptions</t>
  </si>
  <si>
    <t>Payroll</t>
  </si>
  <si>
    <t>Training</t>
  </si>
  <si>
    <t>Audit</t>
  </si>
  <si>
    <t>Website &amp; Emails</t>
  </si>
  <si>
    <t>Stationery</t>
  </si>
  <si>
    <t>Sundries</t>
  </si>
  <si>
    <t>Clerks Wages</t>
  </si>
  <si>
    <t>Clerks HMRC</t>
  </si>
  <si>
    <t>SPFA Clerks Wages</t>
  </si>
  <si>
    <t>Bank Charges</t>
  </si>
  <si>
    <t>VAT</t>
  </si>
  <si>
    <t>Total</t>
  </si>
  <si>
    <t>727 255821</t>
  </si>
  <si>
    <t>Amazon - Folder</t>
  </si>
  <si>
    <t>BACS</t>
  </si>
  <si>
    <t>GB4281YBAAEUI</t>
  </si>
  <si>
    <t>Seavington Playing Fields Association - Venue</t>
  </si>
  <si>
    <t>172 6705 02</t>
  </si>
  <si>
    <t>Post Office Ltd - Postage</t>
  </si>
  <si>
    <t>Debit Card</t>
  </si>
  <si>
    <t>372 067 792</t>
  </si>
  <si>
    <t>Whitefields Accountants</t>
  </si>
  <si>
    <t>INV-0604</t>
  </si>
  <si>
    <t>131 2544 12</t>
  </si>
  <si>
    <t>Somerset Council - Ranger March 2024</t>
  </si>
  <si>
    <t>Somerset Council - Ranger April 2024</t>
  </si>
  <si>
    <t xml:space="preserve">Information Commissioners Office </t>
  </si>
  <si>
    <t>D/D</t>
  </si>
  <si>
    <t>ZB548148</t>
  </si>
  <si>
    <t>Clear Councils</t>
  </si>
  <si>
    <t>100723637BDN</t>
  </si>
  <si>
    <t>243 217042</t>
  </si>
  <si>
    <t>K M Dike Nurseries (Halcyon Landscapes)</t>
  </si>
  <si>
    <t>453 8510 46</t>
  </si>
  <si>
    <t>Bradfords Building Supplies</t>
  </si>
  <si>
    <t>205/75272784</t>
  </si>
  <si>
    <t>205/50734094</t>
  </si>
  <si>
    <t>372 067792</t>
  </si>
  <si>
    <t>INV-0552</t>
  </si>
  <si>
    <t>885 1318 08</t>
  </si>
  <si>
    <t>Countryside Fencing Somerset Ltd</t>
  </si>
  <si>
    <t>INV-0561</t>
  </si>
  <si>
    <t>989 668423</t>
  </si>
  <si>
    <t>Unlimited Web Hosting (Mrs S Doble)</t>
  </si>
  <si>
    <t>728 8830 92</t>
  </si>
  <si>
    <t>The Soccer Store (Mrs S Doble)</t>
  </si>
  <si>
    <t>440 4982 50</t>
  </si>
  <si>
    <t>PKF Littlejohn LLP</t>
  </si>
  <si>
    <t>SB20241128</t>
  </si>
  <si>
    <t>INV-0607</t>
  </si>
  <si>
    <t>Somerset Council - Ranger July &amp; August 2024</t>
  </si>
  <si>
    <t>SALC -  Membership</t>
  </si>
  <si>
    <t>796 632872</t>
  </si>
  <si>
    <t>Proludic Ltd</t>
  </si>
  <si>
    <t>444 530704</t>
  </si>
  <si>
    <t>C E Rutter Constructions Ltd</t>
  </si>
  <si>
    <t>INV-0054</t>
  </si>
  <si>
    <t>155 847044</t>
  </si>
  <si>
    <t>Glasdon UK Ltd (Mrs S Doble)</t>
  </si>
  <si>
    <t>RC27012452</t>
  </si>
  <si>
    <t>Somerset Council - Ranger September 2024</t>
  </si>
  <si>
    <t>Somerset Council - Ranger December 2023</t>
  </si>
  <si>
    <t>292 466867</t>
  </si>
  <si>
    <t>G &amp; M Baker</t>
  </si>
  <si>
    <t>Mrs S Doble Amazon - Folder</t>
  </si>
  <si>
    <t>GB47BMZJMAEUI</t>
  </si>
  <si>
    <t>110 028092</t>
  </si>
  <si>
    <t>Mrs S Doble - Amazon - Tea Pots</t>
  </si>
  <si>
    <t>BASC</t>
  </si>
  <si>
    <t>GB121768831</t>
  </si>
  <si>
    <t>430 987477</t>
  </si>
  <si>
    <t>Mrs S Doble - Mutts Butts</t>
  </si>
  <si>
    <t>INV-1120</t>
  </si>
  <si>
    <t>INV-0643</t>
  </si>
  <si>
    <t>220 430231</t>
  </si>
  <si>
    <t>Tesco</t>
  </si>
  <si>
    <t>SPFA - Parish Rooms Rental</t>
  </si>
  <si>
    <t>131 254412</t>
  </si>
  <si>
    <t>Somerset Council - Ranger  October 2024</t>
  </si>
  <si>
    <t>753 646903</t>
  </si>
  <si>
    <t>Making It Green - Bentham Ltd - New Printer</t>
  </si>
  <si>
    <t>SINB80253</t>
  </si>
  <si>
    <t>24 3217042</t>
  </si>
  <si>
    <t>Somerset Council - Ranger November 2024</t>
  </si>
  <si>
    <t>The Somerset Association of Local Councils Ltd</t>
  </si>
  <si>
    <t>Mrs S Doble - Amazon - Laminating Pouches</t>
  </si>
  <si>
    <t>GB48ZX93NAEUI</t>
  </si>
  <si>
    <t>INV-0693</t>
  </si>
  <si>
    <t>Somerset Council - Ranger December 2024</t>
  </si>
  <si>
    <t>712 880243</t>
  </si>
  <si>
    <t xml:space="preserve">On Tap South West </t>
  </si>
  <si>
    <t>INV-95421</t>
  </si>
  <si>
    <t>927 480112</t>
  </si>
  <si>
    <t>NBB Recycled Furniture - Bench</t>
  </si>
  <si>
    <t>INV-0759</t>
  </si>
  <si>
    <t>HMRC - Clerks Tax/National Insurance</t>
  </si>
  <si>
    <t>Lloyds Bank - Service Charges</t>
  </si>
  <si>
    <t>Mrs S Doble - Aspli Safety Limited</t>
  </si>
  <si>
    <t>INV-0769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</si>
</sst>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;[Red]&quot;£&quot;#,##0.00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15" fontId="1" fillId="0" borderId="1" xfId="0" applyNumberFormat="1" applyFont="1" applyBorder="1"/>
    <xf numFmtId="0" fontId="1" fillId="0" borderId="1" xfId="0" applyFont="1" applyBorder="1"/>
    <xf numFmtId="0" fontId="2" fillId="0" borderId="1" xfId="0" applyFont="1" applyBorder="1" applyAlignment="1">
      <alignment horizontal="right"/>
    </xf>
    <xf numFmtId="164" fontId="2" fillId="0" borderId="1" xfId="0" applyNumberFormat="1" applyFont="1" applyBorder="1"/>
    <xf numFmtId="164" fontId="2" fillId="0" borderId="1" xfId="0" applyNumberFormat="1" applyFont="1" applyBorder="1" applyAlignment="1">
      <alignment wrapText="1"/>
    </xf>
    <xf numFmtId="15" fontId="2" fillId="0" borderId="1" xfId="0" applyNumberFormat="1" applyFont="1" applyBorder="1"/>
    <xf numFmtId="0" fontId="2" fillId="0" borderId="1" xfId="0" applyFont="1" applyBorder="1" applyAlignment="1">
      <alignment wrapText="1"/>
    </xf>
    <xf numFmtId="0" fontId="2" fillId="0" borderId="1" xfId="0" applyFont="1" applyBorder="1"/>
    <xf numFmtId="15" fontId="1" fillId="0" borderId="1" xfId="0" applyNumberFormat="1" applyFont="1" applyBorder="1" applyAlignment="1">
      <alignment horizontal="left"/>
    </xf>
    <xf numFmtId="14" fontId="1" fillId="0" borderId="1" xfId="0" applyNumberFormat="1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164" fontId="1" fillId="0" borderId="1" xfId="0" applyNumberFormat="1" applyFont="1" applyBorder="1"/>
    <xf numFmtId="164" fontId="1" fillId="0" borderId="1" xfId="0" applyNumberFormat="1" applyFont="1" applyBorder="1" applyAlignment="1">
      <alignment wrapText="1"/>
    </xf>
    <xf numFmtId="164" fontId="3" fillId="0" borderId="1" xfId="0" applyNumberFormat="1" applyFont="1" applyBorder="1"/>
    <xf numFmtId="164" fontId="3" fillId="0" borderId="1" xfId="0" applyNumberFormat="1" applyFont="1" applyBorder="1" applyAlignment="1">
      <alignment wrapText="1"/>
    </xf>
    <xf numFmtId="14" fontId="1" fillId="0" borderId="1" xfId="0" applyNumberFormat="1" applyFont="1" applyBorder="1"/>
    <xf numFmtId="164" fontId="4" fillId="0" borderId="1" xfId="0" applyNumberFormat="1" applyFont="1" applyBorder="1"/>
    <xf numFmtId="0" fontId="1" fillId="0" borderId="1" xfId="0" applyFont="1" applyBorder="1" applyAlignment="1">
      <alignment horizontal="right"/>
    </xf>
    <xf numFmtId="0" fontId="1" fillId="0" borderId="2" xfId="0" applyFont="1" applyBorder="1"/>
    <xf numFmtId="0" fontId="1" fillId="0" borderId="2" xfId="0" applyFont="1" applyBorder="1" applyAlignment="1">
      <alignment horizontal="center"/>
    </xf>
    <xf numFmtId="164" fontId="1" fillId="0" borderId="2" xfId="0" applyNumberFormat="1" applyFont="1" applyBorder="1"/>
    <xf numFmtId="164" fontId="1" fillId="0" borderId="2" xfId="0" applyNumberFormat="1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327CD2-3859-4FB6-82EE-47C56DE22CE5}">
  <dimension ref="A1:Y88"/>
  <sheetViews>
    <sheetView tabSelected="1" topLeftCell="E13" workbookViewId="0">
      <selection sqref="A1:Y88"/>
    </sheetView>
  </sheetViews>
  <sheetFormatPr defaultRowHeight="14.4" x14ac:dyDescent="0.3"/>
  <cols>
    <col min="1" max="1" width="9.77734375" bestFit="1" customWidth="1"/>
    <col min="3" max="3" width="40.44140625" bestFit="1" customWidth="1"/>
    <col min="4" max="4" width="9.33203125" customWidth="1"/>
    <col min="5" max="5" width="9.6640625" customWidth="1"/>
    <col min="6" max="6" width="16" bestFit="1" customWidth="1"/>
    <col min="11" max="11" width="11.21875" customWidth="1"/>
    <col min="12" max="12" width="10.44140625" customWidth="1"/>
    <col min="13" max="13" width="13.88671875" customWidth="1"/>
    <col min="18" max="18" width="10" customWidth="1"/>
    <col min="25" max="25" width="10.109375" bestFit="1" customWidth="1"/>
  </cols>
  <sheetData>
    <row r="1" spans="1:25" x14ac:dyDescent="0.3">
      <c r="A1" s="1"/>
      <c r="B1" s="2"/>
      <c r="C1" s="3" t="s">
        <v>0</v>
      </c>
      <c r="D1" s="2"/>
      <c r="E1" s="2"/>
      <c r="F1" s="2"/>
      <c r="G1" s="4">
        <f t="shared" ref="G1:Y1" si="0">SUM(G4:G1000)</f>
        <v>9248.2999999999993</v>
      </c>
      <c r="H1" s="4">
        <f t="shared" si="0"/>
        <v>277</v>
      </c>
      <c r="I1" s="4">
        <f t="shared" si="0"/>
        <v>405.08</v>
      </c>
      <c r="J1" s="4">
        <f t="shared" si="0"/>
        <v>4160.04</v>
      </c>
      <c r="K1" s="4">
        <f t="shared" si="0"/>
        <v>4466.99</v>
      </c>
      <c r="L1" s="4">
        <f>SUM(L4:L1000)</f>
        <v>3341.99</v>
      </c>
      <c r="M1" s="5">
        <f t="shared" si="0"/>
        <v>203.78</v>
      </c>
      <c r="N1" s="4">
        <f t="shared" si="0"/>
        <v>285</v>
      </c>
      <c r="O1" s="4">
        <f t="shared" si="0"/>
        <v>25</v>
      </c>
      <c r="P1" s="4">
        <f t="shared" si="0"/>
        <v>210</v>
      </c>
      <c r="Q1" s="4">
        <f t="shared" si="0"/>
        <v>138.87</v>
      </c>
      <c r="R1" s="4">
        <f>SUM(R4:R1000)</f>
        <v>30.129999999999995</v>
      </c>
      <c r="S1" s="4">
        <f t="shared" si="0"/>
        <v>1765.17</v>
      </c>
      <c r="T1" s="4">
        <f>SUM(T4:T1000)</f>
        <v>4773.5899999999992</v>
      </c>
      <c r="U1" s="4">
        <f>SUM(U4:U1000)</f>
        <v>0</v>
      </c>
      <c r="V1" s="4">
        <f>SUM(V4:V1000)</f>
        <v>3847.6800000000003</v>
      </c>
      <c r="W1" s="4">
        <f>SUM(W4:W1000)</f>
        <v>4.25</v>
      </c>
      <c r="X1" s="4">
        <f t="shared" si="0"/>
        <v>4672.3599999999988</v>
      </c>
      <c r="Y1" s="4">
        <f t="shared" si="0"/>
        <v>37855.229999999996</v>
      </c>
    </row>
    <row r="2" spans="1:25" ht="53.4" x14ac:dyDescent="0.3">
      <c r="A2" s="6" t="s">
        <v>1</v>
      </c>
      <c r="B2" s="7" t="s">
        <v>2</v>
      </c>
      <c r="C2" s="8" t="s">
        <v>3</v>
      </c>
      <c r="D2" s="7" t="s">
        <v>4</v>
      </c>
      <c r="E2" s="7" t="s">
        <v>5</v>
      </c>
      <c r="F2" s="8" t="s">
        <v>6</v>
      </c>
      <c r="G2" s="4" t="s">
        <v>7</v>
      </c>
      <c r="H2" s="5" t="s">
        <v>8</v>
      </c>
      <c r="I2" s="4" t="s">
        <v>9</v>
      </c>
      <c r="J2" s="5" t="s">
        <v>10</v>
      </c>
      <c r="K2" s="4" t="s">
        <v>11</v>
      </c>
      <c r="L2" s="5" t="s">
        <v>12</v>
      </c>
      <c r="M2" s="5" t="s">
        <v>13</v>
      </c>
      <c r="N2" s="5" t="s">
        <v>14</v>
      </c>
      <c r="O2" s="5" t="s">
        <v>15</v>
      </c>
      <c r="P2" s="5" t="s">
        <v>16</v>
      </c>
      <c r="Q2" s="5" t="s">
        <v>17</v>
      </c>
      <c r="R2" s="5" t="s">
        <v>18</v>
      </c>
      <c r="S2" s="4" t="s">
        <v>19</v>
      </c>
      <c r="T2" s="5" t="s">
        <v>20</v>
      </c>
      <c r="U2" s="5" t="s">
        <v>21</v>
      </c>
      <c r="V2" s="5" t="s">
        <v>22</v>
      </c>
      <c r="W2" s="5" t="s">
        <v>23</v>
      </c>
      <c r="X2" s="4" t="s">
        <v>24</v>
      </c>
      <c r="Y2" s="4" t="s">
        <v>25</v>
      </c>
    </row>
    <row r="3" spans="1:25" x14ac:dyDescent="0.3">
      <c r="A3" s="6"/>
      <c r="B3" s="7"/>
      <c r="C3" s="8"/>
      <c r="D3" s="7"/>
      <c r="E3" s="7"/>
      <c r="F3" s="8"/>
      <c r="G3" s="4"/>
      <c r="H3" s="5"/>
      <c r="I3" s="4"/>
      <c r="J3" s="5"/>
      <c r="K3" s="4"/>
      <c r="L3" s="5"/>
      <c r="M3" s="5"/>
      <c r="N3" s="5"/>
      <c r="O3" s="5"/>
      <c r="P3" s="5"/>
      <c r="Q3" s="5"/>
      <c r="R3" s="5"/>
      <c r="S3" s="4"/>
      <c r="T3" s="5"/>
      <c r="U3" s="5"/>
      <c r="V3" s="5"/>
      <c r="W3" s="5"/>
      <c r="X3" s="4"/>
      <c r="Y3" s="4"/>
    </row>
    <row r="4" spans="1:25" x14ac:dyDescent="0.3">
      <c r="A4" s="9">
        <v>45387</v>
      </c>
      <c r="B4" s="10" t="s">
        <v>26</v>
      </c>
      <c r="C4" s="2" t="s">
        <v>27</v>
      </c>
      <c r="D4" s="2" t="s">
        <v>28</v>
      </c>
      <c r="E4" s="11">
        <v>1</v>
      </c>
      <c r="F4" s="2" t="s">
        <v>29</v>
      </c>
      <c r="G4" s="12"/>
      <c r="H4" s="12"/>
      <c r="I4" s="12"/>
      <c r="J4" s="12"/>
      <c r="K4" s="12"/>
      <c r="L4" s="12"/>
      <c r="M4" s="13"/>
      <c r="N4" s="12"/>
      <c r="O4" s="12"/>
      <c r="P4" s="12"/>
      <c r="Q4" s="12"/>
      <c r="R4" s="12">
        <v>4.97</v>
      </c>
      <c r="S4" s="12"/>
      <c r="T4" s="12"/>
      <c r="U4" s="12"/>
      <c r="V4" s="12"/>
      <c r="W4" s="12"/>
      <c r="X4" s="12">
        <v>0.99</v>
      </c>
      <c r="Y4" s="12">
        <f t="shared" ref="Y4:Y67" si="1">SUM(G4:X4)</f>
        <v>5.96</v>
      </c>
    </row>
    <row r="5" spans="1:25" x14ac:dyDescent="0.3">
      <c r="A5" s="9">
        <v>45383</v>
      </c>
      <c r="B5" s="10"/>
      <c r="C5" s="2" t="s">
        <v>30</v>
      </c>
      <c r="D5" s="2" t="s">
        <v>28</v>
      </c>
      <c r="E5" s="11">
        <v>2</v>
      </c>
      <c r="F5" s="2">
        <v>240407</v>
      </c>
      <c r="G5" s="12"/>
      <c r="H5" s="12">
        <v>24</v>
      </c>
      <c r="I5" s="12"/>
      <c r="J5" s="14"/>
      <c r="K5" s="14"/>
      <c r="L5" s="14"/>
      <c r="M5" s="15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>
        <f t="shared" si="1"/>
        <v>24</v>
      </c>
    </row>
    <row r="6" spans="1:25" x14ac:dyDescent="0.3">
      <c r="A6" s="9">
        <v>45400</v>
      </c>
      <c r="B6" s="10" t="s">
        <v>31</v>
      </c>
      <c r="C6" s="2" t="s">
        <v>32</v>
      </c>
      <c r="D6" s="2" t="s">
        <v>33</v>
      </c>
      <c r="E6" s="11">
        <v>3</v>
      </c>
      <c r="F6" s="2"/>
      <c r="G6" s="12"/>
      <c r="H6" s="12"/>
      <c r="I6" s="12"/>
      <c r="J6" s="12"/>
      <c r="K6" s="12"/>
      <c r="L6" s="12"/>
      <c r="M6" s="13"/>
      <c r="N6" s="12"/>
      <c r="O6" s="12"/>
      <c r="P6" s="12"/>
      <c r="Q6" s="12"/>
      <c r="R6" s="12"/>
      <c r="S6" s="12">
        <v>1.1299999999999999</v>
      </c>
      <c r="T6" s="12"/>
      <c r="U6" s="12"/>
      <c r="V6" s="12"/>
      <c r="W6" s="12"/>
      <c r="X6" s="12">
        <v>0.22</v>
      </c>
      <c r="Y6" s="12">
        <f t="shared" si="1"/>
        <v>1.3499999999999999</v>
      </c>
    </row>
    <row r="7" spans="1:25" x14ac:dyDescent="0.3">
      <c r="A7" s="9">
        <v>45406</v>
      </c>
      <c r="B7" s="10" t="s">
        <v>34</v>
      </c>
      <c r="C7" s="2" t="s">
        <v>35</v>
      </c>
      <c r="D7" s="2" t="s">
        <v>28</v>
      </c>
      <c r="E7" s="11">
        <v>4</v>
      </c>
      <c r="F7" s="2" t="s">
        <v>36</v>
      </c>
      <c r="G7" s="12"/>
      <c r="H7" s="12"/>
      <c r="I7" s="12"/>
      <c r="J7" s="12"/>
      <c r="K7" s="12"/>
      <c r="L7" s="12"/>
      <c r="M7" s="13"/>
      <c r="N7" s="12">
        <v>65</v>
      </c>
      <c r="O7" s="12"/>
      <c r="P7" s="12"/>
      <c r="Q7" s="12"/>
      <c r="R7" s="12"/>
      <c r="S7" s="12"/>
      <c r="T7" s="12"/>
      <c r="U7" s="12"/>
      <c r="V7" s="12"/>
      <c r="W7" s="12"/>
      <c r="X7" s="12">
        <v>13</v>
      </c>
      <c r="Y7" s="12">
        <f t="shared" si="1"/>
        <v>78</v>
      </c>
    </row>
    <row r="8" spans="1:25" x14ac:dyDescent="0.3">
      <c r="A8" s="9">
        <v>45411</v>
      </c>
      <c r="B8" s="2"/>
      <c r="C8" s="2" t="s">
        <v>20</v>
      </c>
      <c r="D8" s="2" t="s">
        <v>28</v>
      </c>
      <c r="E8" s="11">
        <v>5</v>
      </c>
      <c r="F8" s="2"/>
      <c r="G8" s="12"/>
      <c r="H8" s="12"/>
      <c r="I8" s="12"/>
      <c r="J8" s="12"/>
      <c r="K8" s="12"/>
      <c r="L8" s="12"/>
      <c r="M8" s="13"/>
      <c r="N8" s="12"/>
      <c r="O8" s="12"/>
      <c r="P8" s="12"/>
      <c r="Q8" s="12"/>
      <c r="R8" s="12"/>
      <c r="S8" s="12"/>
      <c r="T8" s="12">
        <v>326</v>
      </c>
      <c r="U8" s="12"/>
      <c r="V8" s="12">
        <v>205.87</v>
      </c>
      <c r="W8" s="12"/>
      <c r="X8" s="12"/>
      <c r="Y8" s="12">
        <f t="shared" si="1"/>
        <v>531.87</v>
      </c>
    </row>
    <row r="9" spans="1:25" x14ac:dyDescent="0.3">
      <c r="A9" s="9">
        <v>45391</v>
      </c>
      <c r="B9" s="10" t="s">
        <v>37</v>
      </c>
      <c r="C9" s="2" t="s">
        <v>38</v>
      </c>
      <c r="D9" s="2" t="s">
        <v>28</v>
      </c>
      <c r="E9" s="11">
        <v>6</v>
      </c>
      <c r="F9" s="2">
        <v>30059519</v>
      </c>
      <c r="G9" s="12">
        <v>528.14</v>
      </c>
      <c r="H9" s="12"/>
      <c r="I9" s="12"/>
      <c r="J9" s="12"/>
      <c r="K9" s="12"/>
      <c r="L9" s="12"/>
      <c r="M9" s="13"/>
      <c r="N9" s="12"/>
      <c r="O9" s="12"/>
      <c r="P9" s="12"/>
      <c r="Q9" s="12"/>
      <c r="R9" s="12"/>
      <c r="S9" s="12"/>
      <c r="T9" s="12"/>
      <c r="U9" s="12"/>
      <c r="V9" s="12"/>
      <c r="W9" s="12"/>
      <c r="X9" s="12">
        <v>105.63</v>
      </c>
      <c r="Y9" s="12">
        <f t="shared" si="1"/>
        <v>633.77</v>
      </c>
    </row>
    <row r="10" spans="1:25" x14ac:dyDescent="0.3">
      <c r="A10" s="9">
        <v>45413</v>
      </c>
      <c r="B10" s="10"/>
      <c r="C10" s="2" t="s">
        <v>30</v>
      </c>
      <c r="D10" s="2" t="s">
        <v>28</v>
      </c>
      <c r="E10" s="11">
        <v>7</v>
      </c>
      <c r="F10" s="2">
        <v>240505</v>
      </c>
      <c r="G10" s="12"/>
      <c r="H10" s="12">
        <v>24</v>
      </c>
      <c r="I10" s="12"/>
      <c r="J10" s="12"/>
      <c r="K10" s="12"/>
      <c r="L10" s="12"/>
      <c r="M10" s="13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>
        <f t="shared" si="1"/>
        <v>24</v>
      </c>
    </row>
    <row r="11" spans="1:25" x14ac:dyDescent="0.3">
      <c r="A11" s="9">
        <v>45414</v>
      </c>
      <c r="B11" s="10" t="s">
        <v>37</v>
      </c>
      <c r="C11" s="2" t="s">
        <v>39</v>
      </c>
      <c r="D11" s="2" t="s">
        <v>28</v>
      </c>
      <c r="E11" s="11">
        <v>8</v>
      </c>
      <c r="F11" s="2">
        <v>30064180</v>
      </c>
      <c r="G11" s="12">
        <v>337.96</v>
      </c>
      <c r="H11" s="12"/>
      <c r="I11" s="12"/>
      <c r="J11" s="12"/>
      <c r="K11" s="12"/>
      <c r="L11" s="12"/>
      <c r="M11" s="13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>
        <v>67.59</v>
      </c>
      <c r="Y11" s="12">
        <f t="shared" si="1"/>
        <v>405.54999999999995</v>
      </c>
    </row>
    <row r="12" spans="1:25" x14ac:dyDescent="0.3">
      <c r="A12" s="9">
        <v>45429</v>
      </c>
      <c r="B12" s="10"/>
      <c r="C12" s="2" t="s">
        <v>40</v>
      </c>
      <c r="D12" s="2" t="s">
        <v>41</v>
      </c>
      <c r="E12" s="11">
        <v>9</v>
      </c>
      <c r="F12" s="2" t="s">
        <v>42</v>
      </c>
      <c r="G12" s="12"/>
      <c r="H12" s="12"/>
      <c r="I12" s="12"/>
      <c r="J12" s="12"/>
      <c r="K12" s="12"/>
      <c r="L12" s="12"/>
      <c r="M12" s="13">
        <v>35</v>
      </c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>
        <f t="shared" si="1"/>
        <v>35</v>
      </c>
    </row>
    <row r="13" spans="1:25" x14ac:dyDescent="0.3">
      <c r="A13" s="9">
        <v>45397</v>
      </c>
      <c r="B13" s="10"/>
      <c r="C13" s="2" t="s">
        <v>43</v>
      </c>
      <c r="D13" s="2" t="s">
        <v>28</v>
      </c>
      <c r="E13" s="11">
        <v>10</v>
      </c>
      <c r="F13" s="2" t="s">
        <v>44</v>
      </c>
      <c r="G13" s="12"/>
      <c r="H13" s="12"/>
      <c r="I13" s="12">
        <v>405.08</v>
      </c>
      <c r="J13" s="12"/>
      <c r="K13" s="12"/>
      <c r="L13" s="12"/>
      <c r="M13" s="13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>
        <f t="shared" si="1"/>
        <v>405.08</v>
      </c>
    </row>
    <row r="14" spans="1:25" x14ac:dyDescent="0.3">
      <c r="A14" s="9">
        <v>45419</v>
      </c>
      <c r="B14" s="10" t="s">
        <v>45</v>
      </c>
      <c r="C14" s="2" t="s">
        <v>46</v>
      </c>
      <c r="D14" s="2" t="s">
        <v>28</v>
      </c>
      <c r="E14" s="11">
        <v>11</v>
      </c>
      <c r="F14" s="2">
        <v>1957</v>
      </c>
      <c r="G14" s="12"/>
      <c r="H14" s="12"/>
      <c r="I14" s="12"/>
      <c r="J14" s="12">
        <v>346.67</v>
      </c>
      <c r="K14" s="12"/>
      <c r="L14" s="12"/>
      <c r="M14" s="13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>
        <v>69.33</v>
      </c>
      <c r="Y14" s="12">
        <f t="shared" si="1"/>
        <v>416</v>
      </c>
    </row>
    <row r="15" spans="1:25" x14ac:dyDescent="0.3">
      <c r="A15" s="9">
        <v>45440</v>
      </c>
      <c r="B15" s="10" t="s">
        <v>31</v>
      </c>
      <c r="C15" s="2" t="s">
        <v>32</v>
      </c>
      <c r="D15" s="2" t="s">
        <v>33</v>
      </c>
      <c r="E15" s="11">
        <v>12</v>
      </c>
      <c r="F15" s="2"/>
      <c r="G15" s="12"/>
      <c r="H15" s="12"/>
      <c r="I15" s="12"/>
      <c r="J15" s="12"/>
      <c r="K15" s="12"/>
      <c r="L15" s="12"/>
      <c r="M15" s="13"/>
      <c r="N15" s="12"/>
      <c r="O15" s="12"/>
      <c r="P15" s="12"/>
      <c r="Q15" s="12"/>
      <c r="R15" s="12"/>
      <c r="S15" s="12">
        <v>1.1299999999999999</v>
      </c>
      <c r="T15" s="12"/>
      <c r="U15" s="12"/>
      <c r="V15" s="12"/>
      <c r="W15" s="12"/>
      <c r="X15" s="12">
        <v>0.22</v>
      </c>
      <c r="Y15" s="12">
        <f t="shared" si="1"/>
        <v>1.3499999999999999</v>
      </c>
    </row>
    <row r="16" spans="1:25" x14ac:dyDescent="0.3">
      <c r="A16" s="9">
        <v>45442</v>
      </c>
      <c r="B16" s="2"/>
      <c r="C16" s="2" t="s">
        <v>20</v>
      </c>
      <c r="D16" s="2" t="s">
        <v>28</v>
      </c>
      <c r="E16" s="11">
        <v>13</v>
      </c>
      <c r="F16" s="2"/>
      <c r="G16" s="12"/>
      <c r="H16" s="12"/>
      <c r="I16" s="12"/>
      <c r="J16" s="12"/>
      <c r="K16" s="12"/>
      <c r="L16" s="12"/>
      <c r="M16" s="13"/>
      <c r="N16" s="12"/>
      <c r="O16" s="12"/>
      <c r="P16" s="12"/>
      <c r="Q16" s="12"/>
      <c r="R16" s="12"/>
      <c r="S16" s="12"/>
      <c r="T16" s="12">
        <v>451.18</v>
      </c>
      <c r="U16" s="12"/>
      <c r="V16" s="12">
        <v>260.8</v>
      </c>
      <c r="W16" s="12"/>
      <c r="X16" s="12"/>
      <c r="Y16" s="12">
        <f t="shared" si="1"/>
        <v>711.98</v>
      </c>
    </row>
    <row r="17" spans="1:25" x14ac:dyDescent="0.3">
      <c r="A17" s="9">
        <v>45446</v>
      </c>
      <c r="B17" s="16"/>
      <c r="C17" s="2" t="s">
        <v>30</v>
      </c>
      <c r="D17" s="2" t="s">
        <v>28</v>
      </c>
      <c r="E17" s="11">
        <v>14</v>
      </c>
      <c r="F17" s="2">
        <v>240605</v>
      </c>
      <c r="G17" s="12"/>
      <c r="H17" s="12">
        <v>24</v>
      </c>
      <c r="I17" s="12"/>
      <c r="J17" s="12"/>
      <c r="K17" s="12"/>
      <c r="L17" s="12"/>
      <c r="M17" s="13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>
        <f t="shared" si="1"/>
        <v>24</v>
      </c>
    </row>
    <row r="18" spans="1:25" x14ac:dyDescent="0.3">
      <c r="A18" s="9">
        <v>45416</v>
      </c>
      <c r="B18" s="16" t="s">
        <v>47</v>
      </c>
      <c r="C18" s="2" t="s">
        <v>48</v>
      </c>
      <c r="D18" s="2" t="s">
        <v>33</v>
      </c>
      <c r="E18" s="11">
        <v>15</v>
      </c>
      <c r="F18" s="2" t="s">
        <v>49</v>
      </c>
      <c r="G18" s="12"/>
      <c r="H18" s="12"/>
      <c r="I18" s="12"/>
      <c r="J18" s="12"/>
      <c r="K18" s="12"/>
      <c r="L18" s="12"/>
      <c r="M18" s="13"/>
      <c r="N18" s="12"/>
      <c r="O18" s="12"/>
      <c r="P18" s="12"/>
      <c r="Q18" s="12"/>
      <c r="R18" s="12"/>
      <c r="S18" s="12">
        <v>52.41</v>
      </c>
      <c r="T18" s="12"/>
      <c r="U18" s="12"/>
      <c r="V18" s="12"/>
      <c r="W18" s="12"/>
      <c r="X18" s="12">
        <v>10.48</v>
      </c>
      <c r="Y18" s="12">
        <f t="shared" si="1"/>
        <v>62.89</v>
      </c>
    </row>
    <row r="19" spans="1:25" x14ac:dyDescent="0.3">
      <c r="A19" s="9">
        <v>4</v>
      </c>
      <c r="B19" s="16" t="s">
        <v>47</v>
      </c>
      <c r="C19" s="2" t="s">
        <v>48</v>
      </c>
      <c r="D19" s="2" t="s">
        <v>33</v>
      </c>
      <c r="E19" s="11">
        <v>16</v>
      </c>
      <c r="F19" s="2" t="s">
        <v>50</v>
      </c>
      <c r="G19" s="12"/>
      <c r="H19" s="12"/>
      <c r="I19" s="12"/>
      <c r="J19" s="12"/>
      <c r="K19" s="12"/>
      <c r="L19" s="12"/>
      <c r="M19" s="13"/>
      <c r="N19" s="12"/>
      <c r="O19" s="12"/>
      <c r="P19" s="12"/>
      <c r="Q19" s="12"/>
      <c r="R19" s="12"/>
      <c r="S19" s="17">
        <v>-52.41</v>
      </c>
      <c r="T19" s="17"/>
      <c r="U19" s="17"/>
      <c r="V19" s="17"/>
      <c r="W19" s="17"/>
      <c r="X19" s="17">
        <v>-10.48</v>
      </c>
      <c r="Y19" s="12">
        <f t="shared" si="1"/>
        <v>-62.89</v>
      </c>
    </row>
    <row r="20" spans="1:25" x14ac:dyDescent="0.3">
      <c r="A20" s="9">
        <v>45450</v>
      </c>
      <c r="B20" s="16" t="s">
        <v>51</v>
      </c>
      <c r="C20" s="2" t="s">
        <v>35</v>
      </c>
      <c r="D20" s="2" t="s">
        <v>28</v>
      </c>
      <c r="E20" s="11">
        <v>17</v>
      </c>
      <c r="F20" s="2" t="s">
        <v>52</v>
      </c>
      <c r="G20" s="12"/>
      <c r="H20" s="12"/>
      <c r="I20" s="12"/>
      <c r="J20" s="12"/>
      <c r="K20" s="12"/>
      <c r="L20" s="12"/>
      <c r="M20" s="13"/>
      <c r="N20" s="12">
        <v>20</v>
      </c>
      <c r="O20" s="12"/>
      <c r="P20" s="12"/>
      <c r="Q20" s="12"/>
      <c r="R20" s="12"/>
      <c r="S20" s="12"/>
      <c r="T20" s="12"/>
      <c r="U20" s="12"/>
      <c r="V20" s="12"/>
      <c r="W20" s="12"/>
      <c r="X20" s="12">
        <v>4</v>
      </c>
      <c r="Y20" s="12">
        <f t="shared" si="1"/>
        <v>24</v>
      </c>
    </row>
    <row r="21" spans="1:25" x14ac:dyDescent="0.3">
      <c r="A21" s="9">
        <v>45452</v>
      </c>
      <c r="B21" s="16" t="s">
        <v>45</v>
      </c>
      <c r="C21" s="2" t="s">
        <v>46</v>
      </c>
      <c r="D21" s="2" t="s">
        <v>28</v>
      </c>
      <c r="E21" s="11">
        <v>18</v>
      </c>
      <c r="F21" s="2">
        <v>1987</v>
      </c>
      <c r="G21" s="12"/>
      <c r="H21" s="12"/>
      <c r="I21" s="12"/>
      <c r="J21" s="12">
        <v>346.67</v>
      </c>
      <c r="K21" s="12"/>
      <c r="L21" s="12"/>
      <c r="M21" s="13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>
        <v>69.33</v>
      </c>
      <c r="Y21" s="12">
        <f t="shared" si="1"/>
        <v>416</v>
      </c>
    </row>
    <row r="22" spans="1:25" x14ac:dyDescent="0.3">
      <c r="A22" s="9">
        <v>45461</v>
      </c>
      <c r="B22" s="16" t="s">
        <v>53</v>
      </c>
      <c r="C22" s="2" t="s">
        <v>54</v>
      </c>
      <c r="D22" s="2" t="s">
        <v>28</v>
      </c>
      <c r="E22" s="11">
        <v>19</v>
      </c>
      <c r="F22" s="2">
        <v>3686</v>
      </c>
      <c r="G22" s="12"/>
      <c r="H22" s="12"/>
      <c r="I22" s="12"/>
      <c r="J22" s="12"/>
      <c r="K22" s="12">
        <v>1096.44</v>
      </c>
      <c r="L22" s="12"/>
      <c r="M22" s="13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>
        <v>219.29</v>
      </c>
      <c r="Y22" s="12">
        <f t="shared" si="1"/>
        <v>1315.73</v>
      </c>
    </row>
    <row r="23" spans="1:25" x14ac:dyDescent="0.3">
      <c r="A23" s="9">
        <v>45471</v>
      </c>
      <c r="B23" s="2"/>
      <c r="C23" s="2" t="s">
        <v>20</v>
      </c>
      <c r="D23" s="2" t="s">
        <v>28</v>
      </c>
      <c r="E23" s="11">
        <v>20</v>
      </c>
      <c r="F23" s="2"/>
      <c r="G23" s="12"/>
      <c r="H23" s="12"/>
      <c r="I23" s="12"/>
      <c r="J23" s="12"/>
      <c r="K23" s="12"/>
      <c r="L23" s="12"/>
      <c r="M23" s="13"/>
      <c r="N23" s="12"/>
      <c r="O23" s="12"/>
      <c r="P23" s="12"/>
      <c r="Q23" s="12"/>
      <c r="R23" s="12"/>
      <c r="S23" s="12"/>
      <c r="T23" s="12">
        <v>326</v>
      </c>
      <c r="U23" s="12"/>
      <c r="V23" s="12">
        <v>259.01</v>
      </c>
      <c r="W23" s="12"/>
      <c r="X23" s="12"/>
      <c r="Y23" s="12">
        <f t="shared" si="1"/>
        <v>585.01</v>
      </c>
    </row>
    <row r="24" spans="1:25" x14ac:dyDescent="0.3">
      <c r="A24" s="9">
        <v>45474</v>
      </c>
      <c r="B24" s="16"/>
      <c r="C24" s="2" t="s">
        <v>30</v>
      </c>
      <c r="D24" s="2" t="s">
        <v>28</v>
      </c>
      <c r="E24" s="11">
        <v>21</v>
      </c>
      <c r="F24" s="2">
        <v>240704</v>
      </c>
      <c r="G24" s="12"/>
      <c r="H24" s="12">
        <v>24</v>
      </c>
      <c r="I24" s="12"/>
      <c r="J24" s="12"/>
      <c r="K24" s="12"/>
      <c r="L24" s="12"/>
      <c r="M24" s="13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>
        <f t="shared" si="1"/>
        <v>24</v>
      </c>
    </row>
    <row r="25" spans="1:25" x14ac:dyDescent="0.3">
      <c r="A25" s="9">
        <v>45475</v>
      </c>
      <c r="B25" s="16" t="s">
        <v>45</v>
      </c>
      <c r="C25" s="2" t="s">
        <v>46</v>
      </c>
      <c r="D25" s="2" t="s">
        <v>28</v>
      </c>
      <c r="E25" s="11">
        <v>22</v>
      </c>
      <c r="F25" s="2">
        <v>2011</v>
      </c>
      <c r="G25" s="12"/>
      <c r="H25" s="12"/>
      <c r="I25" s="12"/>
      <c r="J25" s="12">
        <v>346.67</v>
      </c>
      <c r="K25" s="12"/>
      <c r="L25" s="12"/>
      <c r="M25" s="13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>
        <v>69.33</v>
      </c>
      <c r="Y25" s="12">
        <f t="shared" si="1"/>
        <v>416</v>
      </c>
    </row>
    <row r="26" spans="1:25" x14ac:dyDescent="0.3">
      <c r="A26" s="9">
        <v>45471</v>
      </c>
      <c r="B26" s="16" t="s">
        <v>51</v>
      </c>
      <c r="C26" s="2" t="s">
        <v>35</v>
      </c>
      <c r="D26" s="2" t="s">
        <v>28</v>
      </c>
      <c r="E26" s="11">
        <v>23</v>
      </c>
      <c r="F26" s="2" t="s">
        <v>55</v>
      </c>
      <c r="G26" s="12"/>
      <c r="H26" s="12"/>
      <c r="I26" s="12"/>
      <c r="J26" s="12"/>
      <c r="K26" s="12"/>
      <c r="L26" s="12"/>
      <c r="M26" s="13"/>
      <c r="N26" s="12">
        <v>20</v>
      </c>
      <c r="O26" s="12"/>
      <c r="P26" s="12"/>
      <c r="Q26" s="12"/>
      <c r="R26" s="12"/>
      <c r="S26" s="12"/>
      <c r="T26" s="12"/>
      <c r="U26" s="12"/>
      <c r="V26" s="12"/>
      <c r="W26" s="12"/>
      <c r="X26" s="12">
        <v>4</v>
      </c>
      <c r="Y26" s="12">
        <f t="shared" si="1"/>
        <v>24</v>
      </c>
    </row>
    <row r="27" spans="1:25" x14ac:dyDescent="0.3">
      <c r="A27" s="9">
        <v>45490</v>
      </c>
      <c r="B27" s="16" t="s">
        <v>56</v>
      </c>
      <c r="C27" s="2" t="s">
        <v>57</v>
      </c>
      <c r="D27" s="2" t="s">
        <v>28</v>
      </c>
      <c r="E27" s="11">
        <v>24</v>
      </c>
      <c r="F27" s="2">
        <v>988024711</v>
      </c>
      <c r="G27" s="12"/>
      <c r="H27" s="12"/>
      <c r="I27" s="12"/>
      <c r="J27" s="12"/>
      <c r="K27" s="12"/>
      <c r="L27" s="12"/>
      <c r="M27" s="13"/>
      <c r="N27" s="12"/>
      <c r="O27" s="12"/>
      <c r="P27" s="12"/>
      <c r="Q27" s="12">
        <v>22.99</v>
      </c>
      <c r="R27" s="12"/>
      <c r="S27" s="12"/>
      <c r="T27" s="12"/>
      <c r="U27" s="12"/>
      <c r="V27" s="12"/>
      <c r="W27" s="12"/>
      <c r="X27" s="12">
        <v>4.5999999999999996</v>
      </c>
      <c r="Y27" s="12">
        <f t="shared" si="1"/>
        <v>27.589999999999996</v>
      </c>
    </row>
    <row r="28" spans="1:25" x14ac:dyDescent="0.3">
      <c r="A28" s="9">
        <v>45496</v>
      </c>
      <c r="B28" s="16" t="s">
        <v>58</v>
      </c>
      <c r="C28" s="2" t="s">
        <v>59</v>
      </c>
      <c r="D28" s="2" t="s">
        <v>28</v>
      </c>
      <c r="E28" s="11">
        <v>25</v>
      </c>
      <c r="F28" s="2">
        <v>1000230334</v>
      </c>
      <c r="G28" s="12"/>
      <c r="H28" s="12"/>
      <c r="I28" s="12"/>
      <c r="J28" s="12"/>
      <c r="K28" s="12"/>
      <c r="L28" s="12">
        <v>145.79</v>
      </c>
      <c r="M28" s="13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>
        <v>29.16</v>
      </c>
      <c r="Y28" s="12">
        <f t="shared" si="1"/>
        <v>174.95</v>
      </c>
    </row>
    <row r="29" spans="1:25" x14ac:dyDescent="0.3">
      <c r="A29" s="9">
        <v>45503</v>
      </c>
      <c r="B29" s="2"/>
      <c r="C29" s="2" t="s">
        <v>20</v>
      </c>
      <c r="D29" s="2" t="s">
        <v>28</v>
      </c>
      <c r="E29" s="11">
        <v>26</v>
      </c>
      <c r="F29" s="2"/>
      <c r="G29" s="12"/>
      <c r="H29" s="12"/>
      <c r="I29" s="12"/>
      <c r="J29" s="12"/>
      <c r="K29" s="12"/>
      <c r="L29" s="12"/>
      <c r="M29" s="13"/>
      <c r="N29" s="12"/>
      <c r="O29" s="12"/>
      <c r="P29" s="12"/>
      <c r="Q29" s="12"/>
      <c r="R29" s="12"/>
      <c r="S29" s="12"/>
      <c r="T29" s="12">
        <v>326</v>
      </c>
      <c r="U29" s="12"/>
      <c r="V29" s="12">
        <v>283.29000000000002</v>
      </c>
      <c r="W29" s="12"/>
      <c r="X29" s="12"/>
      <c r="Y29" s="12">
        <f t="shared" si="1"/>
        <v>609.29</v>
      </c>
    </row>
    <row r="30" spans="1:25" x14ac:dyDescent="0.3">
      <c r="A30" s="9">
        <v>45508</v>
      </c>
      <c r="B30" s="16" t="s">
        <v>45</v>
      </c>
      <c r="C30" s="2" t="s">
        <v>46</v>
      </c>
      <c r="D30" s="2" t="s">
        <v>28</v>
      </c>
      <c r="E30" s="11">
        <v>27</v>
      </c>
      <c r="F30" s="2">
        <v>2039</v>
      </c>
      <c r="G30" s="12"/>
      <c r="H30" s="12"/>
      <c r="I30" s="12"/>
      <c r="J30" s="12">
        <v>346.67</v>
      </c>
      <c r="K30" s="12"/>
      <c r="L30" s="12"/>
      <c r="M30" s="13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>
        <v>69.33</v>
      </c>
      <c r="Y30" s="12">
        <f t="shared" si="1"/>
        <v>416</v>
      </c>
    </row>
    <row r="31" spans="1:25" x14ac:dyDescent="0.3">
      <c r="A31" s="9">
        <v>45524</v>
      </c>
      <c r="B31" s="16" t="s">
        <v>60</v>
      </c>
      <c r="C31" s="2" t="s">
        <v>61</v>
      </c>
      <c r="D31" s="2" t="s">
        <v>28</v>
      </c>
      <c r="E31" s="11">
        <v>28</v>
      </c>
      <c r="F31" s="2" t="s">
        <v>62</v>
      </c>
      <c r="G31" s="12"/>
      <c r="H31" s="12"/>
      <c r="I31" s="12"/>
      <c r="J31" s="12"/>
      <c r="K31" s="12"/>
      <c r="L31" s="12"/>
      <c r="M31" s="13"/>
      <c r="N31" s="12"/>
      <c r="O31" s="12"/>
      <c r="P31" s="12">
        <v>210</v>
      </c>
      <c r="Q31" s="12"/>
      <c r="R31" s="12"/>
      <c r="S31" s="12"/>
      <c r="T31" s="12"/>
      <c r="U31" s="12"/>
      <c r="V31" s="12"/>
      <c r="W31" s="12"/>
      <c r="X31" s="12">
        <v>42</v>
      </c>
      <c r="Y31" s="12">
        <f t="shared" si="1"/>
        <v>252</v>
      </c>
    </row>
    <row r="32" spans="1:25" x14ac:dyDescent="0.3">
      <c r="A32" s="9">
        <v>45532</v>
      </c>
      <c r="B32" s="2"/>
      <c r="C32" s="2" t="s">
        <v>20</v>
      </c>
      <c r="D32" s="2" t="s">
        <v>28</v>
      </c>
      <c r="E32" s="11">
        <v>29</v>
      </c>
      <c r="F32" s="2"/>
      <c r="G32" s="12"/>
      <c r="H32" s="12"/>
      <c r="I32" s="12"/>
      <c r="J32" s="12"/>
      <c r="K32" s="12"/>
      <c r="L32" s="12"/>
      <c r="M32" s="13"/>
      <c r="N32" s="12"/>
      <c r="O32" s="12"/>
      <c r="P32" s="12"/>
      <c r="Q32" s="12"/>
      <c r="R32" s="12"/>
      <c r="S32" s="12"/>
      <c r="T32" s="12">
        <v>326</v>
      </c>
      <c r="U32" s="12"/>
      <c r="V32" s="12">
        <v>310.83999999999997</v>
      </c>
      <c r="W32" s="12"/>
      <c r="X32" s="12"/>
      <c r="Y32" s="12">
        <f t="shared" si="1"/>
        <v>636.83999999999992</v>
      </c>
    </row>
    <row r="33" spans="1:25" x14ac:dyDescent="0.3">
      <c r="A33" s="9">
        <v>45534</v>
      </c>
      <c r="B33" s="16" t="s">
        <v>51</v>
      </c>
      <c r="C33" s="2" t="s">
        <v>35</v>
      </c>
      <c r="D33" s="2" t="s">
        <v>28</v>
      </c>
      <c r="E33" s="11">
        <v>30</v>
      </c>
      <c r="F33" s="2" t="s">
        <v>63</v>
      </c>
      <c r="G33" s="12"/>
      <c r="H33" s="12"/>
      <c r="I33" s="12"/>
      <c r="J33" s="12"/>
      <c r="K33" s="12"/>
      <c r="L33" s="12"/>
      <c r="M33" s="13"/>
      <c r="N33" s="12">
        <v>40</v>
      </c>
      <c r="O33" s="12"/>
      <c r="P33" s="12"/>
      <c r="Q33" s="12"/>
      <c r="R33" s="12"/>
      <c r="S33" s="17"/>
      <c r="T33" s="17"/>
      <c r="U33" s="17"/>
      <c r="V33" s="17"/>
      <c r="W33" s="17"/>
      <c r="X33" s="12">
        <v>8</v>
      </c>
      <c r="Y33" s="12">
        <f t="shared" si="1"/>
        <v>48</v>
      </c>
    </row>
    <row r="34" spans="1:25" x14ac:dyDescent="0.3">
      <c r="A34" s="9">
        <v>45537</v>
      </c>
      <c r="B34" s="16"/>
      <c r="C34" s="2" t="s">
        <v>30</v>
      </c>
      <c r="D34" s="2" t="s">
        <v>28</v>
      </c>
      <c r="E34" s="11">
        <v>31</v>
      </c>
      <c r="F34" s="2">
        <v>240906</v>
      </c>
      <c r="G34" s="12"/>
      <c r="H34" s="12">
        <v>24</v>
      </c>
      <c r="I34" s="12"/>
      <c r="J34" s="12"/>
      <c r="K34" s="12"/>
      <c r="L34" s="12"/>
      <c r="M34" s="13"/>
      <c r="N34" s="12"/>
      <c r="O34" s="12"/>
      <c r="P34" s="12"/>
      <c r="Q34" s="12"/>
      <c r="R34" s="12"/>
      <c r="S34" s="17"/>
      <c r="T34" s="17"/>
      <c r="U34" s="17"/>
      <c r="V34" s="17"/>
      <c r="W34" s="17"/>
      <c r="X34" s="12"/>
      <c r="Y34" s="12">
        <f t="shared" si="1"/>
        <v>24</v>
      </c>
    </row>
    <row r="35" spans="1:25" x14ac:dyDescent="0.3">
      <c r="A35" s="9">
        <v>45540</v>
      </c>
      <c r="B35" s="16" t="s">
        <v>37</v>
      </c>
      <c r="C35" s="2" t="s">
        <v>64</v>
      </c>
      <c r="D35" s="2" t="s">
        <v>28</v>
      </c>
      <c r="E35" s="11">
        <v>32</v>
      </c>
      <c r="F35" s="2">
        <v>30081365</v>
      </c>
      <c r="G35" s="12">
        <v>3041.62</v>
      </c>
      <c r="H35" s="12"/>
      <c r="I35" s="12"/>
      <c r="J35" s="12"/>
      <c r="K35" s="12"/>
      <c r="L35" s="12"/>
      <c r="M35" s="13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>
        <v>608.32000000000005</v>
      </c>
      <c r="Y35" s="12">
        <f t="shared" si="1"/>
        <v>3649.94</v>
      </c>
    </row>
    <row r="36" spans="1:25" x14ac:dyDescent="0.3">
      <c r="A36" s="9">
        <v>45543</v>
      </c>
      <c r="B36" s="16" t="s">
        <v>45</v>
      </c>
      <c r="C36" s="2" t="s">
        <v>46</v>
      </c>
      <c r="D36" s="2" t="s">
        <v>28</v>
      </c>
      <c r="E36" s="11">
        <v>33</v>
      </c>
      <c r="F36" s="2">
        <v>2062</v>
      </c>
      <c r="G36" s="12"/>
      <c r="H36" s="12"/>
      <c r="I36" s="12"/>
      <c r="J36" s="12">
        <v>346.67</v>
      </c>
      <c r="K36" s="12"/>
      <c r="L36" s="12"/>
      <c r="M36" s="13"/>
      <c r="N36" s="12"/>
      <c r="O36" s="12"/>
      <c r="P36" s="12"/>
      <c r="Q36" s="12"/>
      <c r="R36" s="12"/>
      <c r="S36" s="17"/>
      <c r="T36" s="17"/>
      <c r="U36" s="17"/>
      <c r="V36" s="17"/>
      <c r="W36" s="17"/>
      <c r="X36" s="12">
        <v>69.33</v>
      </c>
      <c r="Y36" s="12">
        <f t="shared" si="1"/>
        <v>416</v>
      </c>
    </row>
    <row r="37" spans="1:25" x14ac:dyDescent="0.3">
      <c r="A37" s="9">
        <v>45511</v>
      </c>
      <c r="B37" s="16"/>
      <c r="C37" s="2" t="s">
        <v>65</v>
      </c>
      <c r="D37" s="2" t="s">
        <v>28</v>
      </c>
      <c r="E37" s="11">
        <v>34</v>
      </c>
      <c r="F37" s="2">
        <v>984</v>
      </c>
      <c r="G37" s="12"/>
      <c r="H37" s="12"/>
      <c r="I37" s="12"/>
      <c r="J37" s="12"/>
      <c r="K37" s="12"/>
      <c r="L37" s="12"/>
      <c r="M37" s="13">
        <v>168.78</v>
      </c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>
        <f t="shared" si="1"/>
        <v>168.78</v>
      </c>
    </row>
    <row r="38" spans="1:25" x14ac:dyDescent="0.3">
      <c r="A38" s="9">
        <v>45533</v>
      </c>
      <c r="B38" s="16" t="s">
        <v>66</v>
      </c>
      <c r="C38" s="2" t="s">
        <v>67</v>
      </c>
      <c r="D38" s="2" t="s">
        <v>28</v>
      </c>
      <c r="E38" s="11">
        <v>35</v>
      </c>
      <c r="F38" s="18"/>
      <c r="G38" s="12"/>
      <c r="H38" s="12"/>
      <c r="I38" s="12"/>
      <c r="J38" s="12"/>
      <c r="K38" s="12">
        <v>1745</v>
      </c>
      <c r="L38" s="12"/>
      <c r="M38" s="13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>
        <v>349</v>
      </c>
      <c r="Y38" s="12">
        <f t="shared" si="1"/>
        <v>2094</v>
      </c>
    </row>
    <row r="39" spans="1:25" x14ac:dyDescent="0.3">
      <c r="A39" s="9">
        <v>45533</v>
      </c>
      <c r="B39" s="16" t="s">
        <v>66</v>
      </c>
      <c r="C39" s="2" t="s">
        <v>67</v>
      </c>
      <c r="D39" s="2" t="s">
        <v>28</v>
      </c>
      <c r="E39" s="11">
        <v>36</v>
      </c>
      <c r="F39" s="2"/>
      <c r="G39" s="12"/>
      <c r="H39" s="12"/>
      <c r="I39" s="12"/>
      <c r="J39" s="12"/>
      <c r="K39" s="12">
        <v>431.72</v>
      </c>
      <c r="L39" s="12"/>
      <c r="M39" s="13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>
        <v>86.33</v>
      </c>
      <c r="Y39" s="12">
        <f t="shared" si="1"/>
        <v>518.05000000000007</v>
      </c>
    </row>
    <row r="40" spans="1:25" x14ac:dyDescent="0.3">
      <c r="A40" s="9">
        <v>45560</v>
      </c>
      <c r="B40" s="16" t="s">
        <v>68</v>
      </c>
      <c r="C40" s="2" t="s">
        <v>69</v>
      </c>
      <c r="D40" s="2" t="s">
        <v>28</v>
      </c>
      <c r="E40" s="11">
        <v>37</v>
      </c>
      <c r="F40" s="2" t="s">
        <v>70</v>
      </c>
      <c r="G40" s="12"/>
      <c r="H40" s="12"/>
      <c r="I40" s="12"/>
      <c r="J40" s="12"/>
      <c r="K40" s="12">
        <v>175</v>
      </c>
      <c r="L40" s="12"/>
      <c r="M40" s="13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>
        <v>35</v>
      </c>
      <c r="Y40" s="12">
        <f t="shared" si="1"/>
        <v>210</v>
      </c>
    </row>
    <row r="41" spans="1:25" x14ac:dyDescent="0.3">
      <c r="A41" s="9">
        <v>45553</v>
      </c>
      <c r="B41" s="16" t="s">
        <v>71</v>
      </c>
      <c r="C41" s="2" t="s">
        <v>72</v>
      </c>
      <c r="D41" s="2" t="s">
        <v>28</v>
      </c>
      <c r="E41" s="11">
        <v>38</v>
      </c>
      <c r="F41" s="2" t="s">
        <v>73</v>
      </c>
      <c r="G41" s="12"/>
      <c r="H41" s="12"/>
      <c r="I41" s="12"/>
      <c r="J41" s="12"/>
      <c r="K41" s="12"/>
      <c r="L41" s="12">
        <v>854.64</v>
      </c>
      <c r="M41" s="13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>
        <v>170.93</v>
      </c>
      <c r="Y41" s="12">
        <f t="shared" si="1"/>
        <v>1025.57</v>
      </c>
    </row>
    <row r="42" spans="1:25" x14ac:dyDescent="0.3">
      <c r="A42" s="9">
        <v>45562</v>
      </c>
      <c r="B42" s="16"/>
      <c r="C42" s="2" t="s">
        <v>20</v>
      </c>
      <c r="D42" s="2" t="s">
        <v>28</v>
      </c>
      <c r="E42" s="11">
        <v>39</v>
      </c>
      <c r="F42" s="2"/>
      <c r="G42" s="12"/>
      <c r="H42" s="12"/>
      <c r="I42" s="12"/>
      <c r="J42" s="12"/>
      <c r="K42" s="12"/>
      <c r="L42" s="12"/>
      <c r="M42" s="13"/>
      <c r="N42" s="12"/>
      <c r="O42" s="12"/>
      <c r="P42" s="12"/>
      <c r="Q42" s="12"/>
      <c r="R42" s="12"/>
      <c r="S42" s="17"/>
      <c r="T42" s="14">
        <v>326</v>
      </c>
      <c r="U42" s="14"/>
      <c r="V42" s="14">
        <v>269.27999999999997</v>
      </c>
      <c r="W42" s="14"/>
      <c r="X42" s="12"/>
      <c r="Y42" s="12">
        <f t="shared" si="1"/>
        <v>595.28</v>
      </c>
    </row>
    <row r="43" spans="1:25" x14ac:dyDescent="0.3">
      <c r="A43" s="9">
        <v>45566</v>
      </c>
      <c r="B43" s="16"/>
      <c r="C43" s="2" t="s">
        <v>30</v>
      </c>
      <c r="D43" s="2" t="s">
        <v>28</v>
      </c>
      <c r="E43" s="11">
        <v>40</v>
      </c>
      <c r="F43" s="2">
        <v>241007</v>
      </c>
      <c r="G43" s="12"/>
      <c r="H43" s="12">
        <v>24</v>
      </c>
      <c r="I43" s="12"/>
      <c r="J43" s="12"/>
      <c r="K43" s="12"/>
      <c r="L43" s="12"/>
      <c r="M43" s="13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>
        <f t="shared" si="1"/>
        <v>24</v>
      </c>
    </row>
    <row r="44" spans="1:25" x14ac:dyDescent="0.3">
      <c r="A44" s="9">
        <v>45567</v>
      </c>
      <c r="B44" s="16" t="s">
        <v>37</v>
      </c>
      <c r="C44" s="2" t="s">
        <v>74</v>
      </c>
      <c r="D44" s="2" t="s">
        <v>28</v>
      </c>
      <c r="E44" s="11">
        <v>41</v>
      </c>
      <c r="F44" s="2">
        <v>30085231</v>
      </c>
      <c r="G44" s="12">
        <v>1351.83</v>
      </c>
      <c r="H44" s="12"/>
      <c r="I44" s="12"/>
      <c r="J44" s="12"/>
      <c r="K44" s="12"/>
      <c r="L44" s="12"/>
      <c r="M44" s="13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>
        <v>270.37</v>
      </c>
      <c r="Y44" s="12">
        <f t="shared" si="1"/>
        <v>1622.1999999999998</v>
      </c>
    </row>
    <row r="45" spans="1:25" x14ac:dyDescent="0.3">
      <c r="A45" s="9">
        <v>45314</v>
      </c>
      <c r="B45" s="16" t="s">
        <v>37</v>
      </c>
      <c r="C45" s="2" t="s">
        <v>75</v>
      </c>
      <c r="D45" s="2" t="s">
        <v>28</v>
      </c>
      <c r="E45" s="11">
        <v>42</v>
      </c>
      <c r="F45" s="2">
        <v>30085300</v>
      </c>
      <c r="G45" s="12">
        <v>271.20999999999998</v>
      </c>
      <c r="H45" s="12"/>
      <c r="I45" s="12"/>
      <c r="J45" s="12"/>
      <c r="K45" s="12"/>
      <c r="L45" s="12"/>
      <c r="M45" s="13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>
        <v>54.24</v>
      </c>
      <c r="Y45" s="12">
        <f t="shared" si="1"/>
        <v>325.45</v>
      </c>
    </row>
    <row r="46" spans="1:25" x14ac:dyDescent="0.3">
      <c r="A46" s="9">
        <v>45572</v>
      </c>
      <c r="B46" s="16" t="s">
        <v>76</v>
      </c>
      <c r="C46" s="2" t="s">
        <v>77</v>
      </c>
      <c r="D46" s="2" t="s">
        <v>28</v>
      </c>
      <c r="E46" s="11">
        <v>43</v>
      </c>
      <c r="F46" s="2">
        <v>137</v>
      </c>
      <c r="G46" s="12"/>
      <c r="H46" s="12"/>
      <c r="I46" s="12"/>
      <c r="J46" s="12"/>
      <c r="K46" s="12"/>
      <c r="L46" s="12">
        <v>430</v>
      </c>
      <c r="M46" s="13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>
        <v>86</v>
      </c>
      <c r="Y46" s="12">
        <f t="shared" si="1"/>
        <v>516</v>
      </c>
    </row>
    <row r="47" spans="1:25" x14ac:dyDescent="0.3">
      <c r="A47" s="9">
        <v>45571</v>
      </c>
      <c r="B47" s="16" t="s">
        <v>45</v>
      </c>
      <c r="C47" s="2" t="s">
        <v>46</v>
      </c>
      <c r="D47" s="2" t="s">
        <v>28</v>
      </c>
      <c r="E47" s="11">
        <v>44</v>
      </c>
      <c r="F47" s="2">
        <v>2092</v>
      </c>
      <c r="G47" s="12"/>
      <c r="H47" s="12"/>
      <c r="I47" s="12"/>
      <c r="J47" s="12">
        <v>346.67</v>
      </c>
      <c r="K47" s="12"/>
      <c r="L47" s="12"/>
      <c r="M47" s="13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>
        <v>69.33</v>
      </c>
      <c r="Y47" s="12">
        <f t="shared" si="1"/>
        <v>416</v>
      </c>
    </row>
    <row r="48" spans="1:25" x14ac:dyDescent="0.3">
      <c r="A48" s="9">
        <v>45586</v>
      </c>
      <c r="B48" s="16" t="s">
        <v>26</v>
      </c>
      <c r="C48" s="2" t="s">
        <v>78</v>
      </c>
      <c r="D48" s="2" t="s">
        <v>28</v>
      </c>
      <c r="E48" s="11">
        <v>45</v>
      </c>
      <c r="F48" s="2" t="s">
        <v>79</v>
      </c>
      <c r="G48" s="12"/>
      <c r="H48" s="12"/>
      <c r="I48" s="12"/>
      <c r="J48" s="12"/>
      <c r="K48" s="12"/>
      <c r="L48" s="12"/>
      <c r="M48" s="13"/>
      <c r="N48" s="12"/>
      <c r="O48" s="12"/>
      <c r="P48" s="12"/>
      <c r="Q48" s="12"/>
      <c r="R48" s="12">
        <v>4.87</v>
      </c>
      <c r="S48" s="14"/>
      <c r="T48" s="14"/>
      <c r="U48" s="14"/>
      <c r="V48" s="14"/>
      <c r="W48" s="14"/>
      <c r="X48" s="12">
        <v>0.97</v>
      </c>
      <c r="Y48" s="12">
        <f t="shared" si="1"/>
        <v>5.84</v>
      </c>
    </row>
    <row r="49" spans="1:25" x14ac:dyDescent="0.3">
      <c r="A49" s="9">
        <v>45587</v>
      </c>
      <c r="B49" s="16" t="s">
        <v>80</v>
      </c>
      <c r="C49" s="2" t="s">
        <v>81</v>
      </c>
      <c r="D49" s="2" t="s">
        <v>82</v>
      </c>
      <c r="E49" s="11">
        <v>46</v>
      </c>
      <c r="F49" s="2" t="s">
        <v>83</v>
      </c>
      <c r="G49" s="12"/>
      <c r="H49" s="12"/>
      <c r="I49" s="12"/>
      <c r="J49" s="12"/>
      <c r="K49" s="12"/>
      <c r="L49" s="12"/>
      <c r="M49" s="13"/>
      <c r="N49" s="12"/>
      <c r="O49" s="12"/>
      <c r="P49" s="12"/>
      <c r="Q49" s="12"/>
      <c r="R49" s="12"/>
      <c r="S49" s="14">
        <v>47.47</v>
      </c>
      <c r="T49" s="14"/>
      <c r="U49" s="14"/>
      <c r="V49" s="14"/>
      <c r="W49" s="14"/>
      <c r="X49" s="12">
        <v>9.5</v>
      </c>
      <c r="Y49" s="12">
        <f t="shared" si="1"/>
        <v>56.97</v>
      </c>
    </row>
    <row r="50" spans="1:25" x14ac:dyDescent="0.3">
      <c r="A50" s="9">
        <v>45593</v>
      </c>
      <c r="B50" s="16"/>
      <c r="C50" s="2" t="s">
        <v>20</v>
      </c>
      <c r="D50" s="2" t="s">
        <v>28</v>
      </c>
      <c r="E50" s="11">
        <v>47</v>
      </c>
      <c r="F50" s="2"/>
      <c r="G50" s="12"/>
      <c r="H50" s="12"/>
      <c r="I50" s="12"/>
      <c r="J50" s="12"/>
      <c r="K50" s="12"/>
      <c r="L50" s="12"/>
      <c r="M50" s="13"/>
      <c r="N50" s="12"/>
      <c r="O50" s="12"/>
      <c r="P50" s="12"/>
      <c r="Q50" s="12"/>
      <c r="R50" s="12"/>
      <c r="S50" s="12"/>
      <c r="T50" s="12">
        <v>326</v>
      </c>
      <c r="U50" s="12"/>
      <c r="V50" s="12">
        <v>282.32</v>
      </c>
      <c r="W50" s="12"/>
      <c r="X50" s="12"/>
      <c r="Y50" s="12">
        <f t="shared" si="1"/>
        <v>608.31999999999994</v>
      </c>
    </row>
    <row r="51" spans="1:25" x14ac:dyDescent="0.3">
      <c r="A51" s="9">
        <v>45593</v>
      </c>
      <c r="B51" s="16" t="s">
        <v>84</v>
      </c>
      <c r="C51" s="2" t="s">
        <v>85</v>
      </c>
      <c r="D51" s="2" t="s">
        <v>28</v>
      </c>
      <c r="E51" s="11">
        <v>48</v>
      </c>
      <c r="F51" s="2" t="s">
        <v>86</v>
      </c>
      <c r="G51" s="12"/>
      <c r="H51" s="12"/>
      <c r="I51" s="12"/>
      <c r="J51" s="12"/>
      <c r="K51" s="12"/>
      <c r="L51" s="12"/>
      <c r="M51" s="13"/>
      <c r="N51" s="12"/>
      <c r="O51" s="12"/>
      <c r="P51" s="12"/>
      <c r="Q51" s="12"/>
      <c r="R51" s="12"/>
      <c r="S51" s="12">
        <v>106.04</v>
      </c>
      <c r="T51" s="12"/>
      <c r="U51" s="12"/>
      <c r="V51" s="12"/>
      <c r="W51" s="12"/>
      <c r="X51" s="12">
        <v>21.21</v>
      </c>
      <c r="Y51" s="12">
        <f t="shared" si="1"/>
        <v>127.25</v>
      </c>
    </row>
    <row r="52" spans="1:25" x14ac:dyDescent="0.3">
      <c r="A52" s="9">
        <v>45597</v>
      </c>
      <c r="B52" s="16"/>
      <c r="C52" s="2" t="s">
        <v>30</v>
      </c>
      <c r="D52" s="2" t="s">
        <v>28</v>
      </c>
      <c r="E52" s="11">
        <v>49</v>
      </c>
      <c r="F52" s="2">
        <v>241107</v>
      </c>
      <c r="G52" s="12"/>
      <c r="H52" s="12">
        <v>24</v>
      </c>
      <c r="I52" s="12"/>
      <c r="J52" s="12"/>
      <c r="K52" s="12"/>
      <c r="L52" s="12"/>
      <c r="M52" s="13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>
        <f t="shared" si="1"/>
        <v>24</v>
      </c>
    </row>
    <row r="53" spans="1:25" x14ac:dyDescent="0.3">
      <c r="A53" s="9">
        <v>45597</v>
      </c>
      <c r="B53" s="16" t="s">
        <v>51</v>
      </c>
      <c r="C53" s="2" t="s">
        <v>35</v>
      </c>
      <c r="D53" s="2" t="s">
        <v>28</v>
      </c>
      <c r="E53" s="11">
        <v>50</v>
      </c>
      <c r="F53" s="2" t="s">
        <v>87</v>
      </c>
      <c r="G53" s="12"/>
      <c r="H53" s="12"/>
      <c r="I53" s="12"/>
      <c r="J53" s="12"/>
      <c r="K53" s="12"/>
      <c r="L53" s="12"/>
      <c r="M53" s="13"/>
      <c r="N53" s="12">
        <v>40</v>
      </c>
      <c r="O53" s="12"/>
      <c r="P53" s="12"/>
      <c r="Q53" s="12"/>
      <c r="R53" s="12"/>
      <c r="S53" s="12"/>
      <c r="T53" s="12"/>
      <c r="U53" s="12"/>
      <c r="V53" s="12"/>
      <c r="W53" s="12"/>
      <c r="X53" s="12">
        <v>8</v>
      </c>
      <c r="Y53" s="12">
        <f t="shared" si="1"/>
        <v>48</v>
      </c>
    </row>
    <row r="54" spans="1:25" x14ac:dyDescent="0.3">
      <c r="A54" s="9">
        <v>45599</v>
      </c>
      <c r="B54" s="16" t="s">
        <v>45</v>
      </c>
      <c r="C54" s="2" t="s">
        <v>46</v>
      </c>
      <c r="D54" s="2" t="s">
        <v>28</v>
      </c>
      <c r="E54" s="11">
        <v>51</v>
      </c>
      <c r="F54" s="2">
        <v>2117</v>
      </c>
      <c r="G54" s="12"/>
      <c r="H54" s="12"/>
      <c r="I54" s="12"/>
      <c r="J54" s="12">
        <v>346.67</v>
      </c>
      <c r="K54" s="12"/>
      <c r="L54" s="12"/>
      <c r="M54" s="13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>
        <v>69.33</v>
      </c>
      <c r="Y54" s="12">
        <f t="shared" si="1"/>
        <v>416</v>
      </c>
    </row>
    <row r="55" spans="1:25" x14ac:dyDescent="0.3">
      <c r="A55" s="9">
        <v>45604</v>
      </c>
      <c r="B55" s="16" t="s">
        <v>88</v>
      </c>
      <c r="C55" s="2" t="s">
        <v>89</v>
      </c>
      <c r="D55" s="2" t="s">
        <v>33</v>
      </c>
      <c r="E55" s="11">
        <v>52</v>
      </c>
      <c r="F55" s="2"/>
      <c r="G55" s="12"/>
      <c r="H55" s="12"/>
      <c r="I55" s="12"/>
      <c r="J55" s="12"/>
      <c r="K55" s="12"/>
      <c r="L55" s="12"/>
      <c r="M55" s="13"/>
      <c r="N55" s="12"/>
      <c r="O55" s="12"/>
      <c r="P55" s="12"/>
      <c r="Q55" s="12"/>
      <c r="R55" s="12">
        <v>6.17</v>
      </c>
      <c r="S55" s="12"/>
      <c r="T55" s="12"/>
      <c r="U55" s="12"/>
      <c r="V55" s="12"/>
      <c r="W55" s="12"/>
      <c r="X55" s="12">
        <v>1.23</v>
      </c>
      <c r="Y55" s="12">
        <f t="shared" si="1"/>
        <v>7.4</v>
      </c>
    </row>
    <row r="56" spans="1:25" x14ac:dyDescent="0.3">
      <c r="A56" s="9">
        <v>45602</v>
      </c>
      <c r="B56" s="16"/>
      <c r="C56" s="2" t="s">
        <v>90</v>
      </c>
      <c r="D56" s="2" t="s">
        <v>28</v>
      </c>
      <c r="E56" s="11">
        <v>53</v>
      </c>
      <c r="F56" s="2">
        <v>241111</v>
      </c>
      <c r="G56" s="12"/>
      <c r="H56" s="12">
        <v>1</v>
      </c>
      <c r="I56" s="12"/>
      <c r="J56" s="12"/>
      <c r="K56" s="12"/>
      <c r="L56" s="12"/>
      <c r="M56" s="13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>
        <f t="shared" si="1"/>
        <v>1</v>
      </c>
    </row>
    <row r="57" spans="1:25" x14ac:dyDescent="0.3">
      <c r="A57" s="9">
        <v>45610</v>
      </c>
      <c r="B57" s="16" t="s">
        <v>91</v>
      </c>
      <c r="C57" s="2" t="s">
        <v>92</v>
      </c>
      <c r="D57" s="2" t="s">
        <v>28</v>
      </c>
      <c r="E57" s="11">
        <v>54</v>
      </c>
      <c r="F57" s="2">
        <v>30089735</v>
      </c>
      <c r="G57" s="12">
        <v>1689.79</v>
      </c>
      <c r="H57" s="12"/>
      <c r="I57" s="12"/>
      <c r="J57" s="12"/>
      <c r="K57" s="12"/>
      <c r="L57" s="12"/>
      <c r="M57" s="13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>
        <v>337.96</v>
      </c>
      <c r="Y57" s="12">
        <f t="shared" si="1"/>
        <v>2027.75</v>
      </c>
    </row>
    <row r="58" spans="1:25" x14ac:dyDescent="0.3">
      <c r="A58" s="9">
        <v>45617</v>
      </c>
      <c r="B58" s="16" t="s">
        <v>93</v>
      </c>
      <c r="C58" s="2" t="s">
        <v>94</v>
      </c>
      <c r="D58" s="2" t="s">
        <v>28</v>
      </c>
      <c r="E58" s="11">
        <v>55</v>
      </c>
      <c r="F58" s="2" t="s">
        <v>95</v>
      </c>
      <c r="G58" s="12"/>
      <c r="H58" s="12"/>
      <c r="I58" s="12"/>
      <c r="J58" s="12"/>
      <c r="K58" s="12"/>
      <c r="L58" s="12">
        <v>282</v>
      </c>
      <c r="M58" s="13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>
        <v>56.4</v>
      </c>
      <c r="Y58" s="12">
        <f t="shared" si="1"/>
        <v>338.4</v>
      </c>
    </row>
    <row r="59" spans="1:25" x14ac:dyDescent="0.3">
      <c r="A59" s="9">
        <v>45624</v>
      </c>
      <c r="B59" s="16"/>
      <c r="C59" s="2" t="s">
        <v>20</v>
      </c>
      <c r="D59" s="2" t="s">
        <v>28</v>
      </c>
      <c r="E59" s="11">
        <v>56</v>
      </c>
      <c r="F59" s="2"/>
      <c r="G59" s="12"/>
      <c r="H59" s="12"/>
      <c r="I59" s="12"/>
      <c r="J59" s="12"/>
      <c r="K59" s="12"/>
      <c r="L59" s="12"/>
      <c r="M59" s="13"/>
      <c r="N59" s="12"/>
      <c r="O59" s="12"/>
      <c r="P59" s="12"/>
      <c r="Q59" s="12"/>
      <c r="R59" s="12"/>
      <c r="S59" s="12"/>
      <c r="T59" s="12">
        <v>431.64</v>
      </c>
      <c r="U59" s="12"/>
      <c r="V59" s="12">
        <v>487.62</v>
      </c>
      <c r="W59" s="12"/>
      <c r="X59" s="12"/>
      <c r="Y59" s="12">
        <f t="shared" si="1"/>
        <v>919.26</v>
      </c>
    </row>
    <row r="60" spans="1:25" x14ac:dyDescent="0.3">
      <c r="A60" s="9">
        <v>45627</v>
      </c>
      <c r="B60" s="16" t="s">
        <v>96</v>
      </c>
      <c r="C60" s="2" t="s">
        <v>46</v>
      </c>
      <c r="D60" s="2" t="s">
        <v>28</v>
      </c>
      <c r="E60" s="11">
        <v>57</v>
      </c>
      <c r="F60" s="2">
        <v>2143</v>
      </c>
      <c r="G60" s="12"/>
      <c r="H60" s="12"/>
      <c r="I60" s="12"/>
      <c r="J60" s="12">
        <v>346.67</v>
      </c>
      <c r="K60" s="12"/>
      <c r="L60" s="12"/>
      <c r="M60" s="13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>
        <v>69.33</v>
      </c>
      <c r="Y60" s="12">
        <f t="shared" si="1"/>
        <v>416</v>
      </c>
    </row>
    <row r="61" spans="1:25" x14ac:dyDescent="0.3">
      <c r="A61" s="9">
        <v>45628</v>
      </c>
      <c r="B61" s="16"/>
      <c r="C61" s="2" t="s">
        <v>30</v>
      </c>
      <c r="D61" s="2" t="s">
        <v>28</v>
      </c>
      <c r="E61" s="11">
        <v>58</v>
      </c>
      <c r="F61" s="2">
        <v>241205</v>
      </c>
      <c r="G61" s="12"/>
      <c r="H61" s="12">
        <v>24</v>
      </c>
      <c r="I61" s="12"/>
      <c r="J61" s="12"/>
      <c r="K61" s="12"/>
      <c r="L61" s="12"/>
      <c r="M61" s="13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>
        <f t="shared" si="1"/>
        <v>24</v>
      </c>
    </row>
    <row r="62" spans="1:25" x14ac:dyDescent="0.3">
      <c r="A62" s="9">
        <v>45629</v>
      </c>
      <c r="B62" s="16" t="s">
        <v>37</v>
      </c>
      <c r="C62" s="2" t="s">
        <v>97</v>
      </c>
      <c r="D62" s="2" t="s">
        <v>28</v>
      </c>
      <c r="E62" s="11">
        <v>59</v>
      </c>
      <c r="F62" s="2">
        <v>30092639</v>
      </c>
      <c r="G62" s="12">
        <v>1351.83</v>
      </c>
      <c r="H62" s="12"/>
      <c r="I62" s="12"/>
      <c r="J62" s="12"/>
      <c r="K62" s="12"/>
      <c r="L62" s="12"/>
      <c r="M62" s="13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>
        <v>270.37</v>
      </c>
      <c r="Y62" s="12">
        <f t="shared" si="1"/>
        <v>1622.1999999999998</v>
      </c>
    </row>
    <row r="63" spans="1:25" x14ac:dyDescent="0.3">
      <c r="A63" s="9">
        <v>45633</v>
      </c>
      <c r="B63" s="16"/>
      <c r="C63" s="2" t="s">
        <v>98</v>
      </c>
      <c r="D63" s="2" t="s">
        <v>28</v>
      </c>
      <c r="E63" s="11">
        <v>60</v>
      </c>
      <c r="F63" s="2">
        <v>1419</v>
      </c>
      <c r="G63" s="12"/>
      <c r="H63" s="12"/>
      <c r="I63" s="12"/>
      <c r="J63" s="12"/>
      <c r="K63" s="12"/>
      <c r="L63" s="12"/>
      <c r="M63" s="13"/>
      <c r="N63" s="12"/>
      <c r="O63" s="12">
        <v>25</v>
      </c>
      <c r="P63" s="12"/>
      <c r="Q63" s="12"/>
      <c r="R63" s="12"/>
      <c r="S63" s="12"/>
      <c r="T63" s="12"/>
      <c r="U63" s="12"/>
      <c r="V63" s="12"/>
      <c r="W63" s="12"/>
      <c r="X63" s="12"/>
      <c r="Y63" s="12">
        <f t="shared" si="1"/>
        <v>25</v>
      </c>
    </row>
    <row r="64" spans="1:25" x14ac:dyDescent="0.3">
      <c r="A64" s="9">
        <v>45634</v>
      </c>
      <c r="B64" s="16" t="s">
        <v>26</v>
      </c>
      <c r="C64" s="2" t="s">
        <v>99</v>
      </c>
      <c r="D64" s="2" t="s">
        <v>28</v>
      </c>
      <c r="E64" s="11">
        <v>61</v>
      </c>
      <c r="F64" s="2" t="s">
        <v>100</v>
      </c>
      <c r="G64" s="12"/>
      <c r="H64" s="12"/>
      <c r="I64" s="12"/>
      <c r="J64" s="12"/>
      <c r="K64" s="12"/>
      <c r="L64" s="13"/>
      <c r="M64" s="13"/>
      <c r="N64" s="12"/>
      <c r="O64" s="12"/>
      <c r="P64" s="12"/>
      <c r="Q64" s="12"/>
      <c r="R64" s="12">
        <v>14.12</v>
      </c>
      <c r="S64" s="12"/>
      <c r="T64" s="12"/>
      <c r="U64" s="12"/>
      <c r="V64" s="12"/>
      <c r="W64" s="12"/>
      <c r="X64" s="12">
        <v>2.83</v>
      </c>
      <c r="Y64" s="12">
        <f t="shared" si="1"/>
        <v>16.95</v>
      </c>
    </row>
    <row r="65" spans="1:25" x14ac:dyDescent="0.3">
      <c r="A65" s="9">
        <v>45654</v>
      </c>
      <c r="B65" s="16"/>
      <c r="C65" s="2" t="s">
        <v>20</v>
      </c>
      <c r="D65" s="2" t="s">
        <v>28</v>
      </c>
      <c r="E65" s="11">
        <v>62</v>
      </c>
      <c r="F65" s="2"/>
      <c r="G65" s="12"/>
      <c r="H65" s="12"/>
      <c r="I65" s="12"/>
      <c r="J65" s="12"/>
      <c r="K65" s="12"/>
      <c r="L65" s="12"/>
      <c r="M65" s="13"/>
      <c r="N65" s="12"/>
      <c r="O65" s="12"/>
      <c r="P65" s="12"/>
      <c r="Q65" s="12"/>
      <c r="R65" s="12"/>
      <c r="S65" s="12"/>
      <c r="T65" s="12">
        <v>338.6</v>
      </c>
      <c r="U65" s="12"/>
      <c r="V65" s="12">
        <v>423.76</v>
      </c>
      <c r="W65" s="12"/>
      <c r="X65" s="12"/>
      <c r="Y65" s="12">
        <f t="shared" si="1"/>
        <v>762.36</v>
      </c>
    </row>
    <row r="66" spans="1:25" x14ac:dyDescent="0.3">
      <c r="A66" s="9">
        <v>45646</v>
      </c>
      <c r="B66" s="16" t="s">
        <v>51</v>
      </c>
      <c r="C66" s="2" t="s">
        <v>35</v>
      </c>
      <c r="D66" s="2" t="s">
        <v>28</v>
      </c>
      <c r="E66" s="11">
        <v>63</v>
      </c>
      <c r="F66" s="2" t="s">
        <v>101</v>
      </c>
      <c r="G66" s="12"/>
      <c r="H66" s="12"/>
      <c r="I66" s="12"/>
      <c r="J66" s="12"/>
      <c r="K66" s="12"/>
      <c r="L66" s="12"/>
      <c r="M66" s="13"/>
      <c r="N66" s="12">
        <v>40</v>
      </c>
      <c r="O66" s="12"/>
      <c r="P66" s="12"/>
      <c r="Q66" s="12"/>
      <c r="R66" s="12"/>
      <c r="S66" s="12"/>
      <c r="T66" s="12"/>
      <c r="U66" s="12"/>
      <c r="V66" s="12"/>
      <c r="W66" s="12"/>
      <c r="X66" s="12">
        <v>8</v>
      </c>
      <c r="Y66" s="12">
        <f t="shared" si="1"/>
        <v>48</v>
      </c>
    </row>
    <row r="67" spans="1:25" x14ac:dyDescent="0.3">
      <c r="A67" s="9">
        <v>45659</v>
      </c>
      <c r="B67" s="16"/>
      <c r="C67" s="2" t="s">
        <v>30</v>
      </c>
      <c r="D67" s="2" t="s">
        <v>28</v>
      </c>
      <c r="E67" s="11">
        <v>64</v>
      </c>
      <c r="F67" s="2">
        <v>250107</v>
      </c>
      <c r="G67" s="12"/>
      <c r="H67" s="12">
        <v>28</v>
      </c>
      <c r="I67" s="12"/>
      <c r="J67" s="12"/>
      <c r="K67" s="12"/>
      <c r="L67" s="12"/>
      <c r="M67" s="13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>
        <f t="shared" si="1"/>
        <v>28</v>
      </c>
    </row>
    <row r="68" spans="1:25" x14ac:dyDescent="0.3">
      <c r="A68" s="9">
        <v>45662</v>
      </c>
      <c r="B68" s="16" t="s">
        <v>45</v>
      </c>
      <c r="C68" s="2" t="s">
        <v>46</v>
      </c>
      <c r="D68" s="2" t="s">
        <v>28</v>
      </c>
      <c r="E68" s="11">
        <v>65</v>
      </c>
      <c r="F68" s="2">
        <v>2167</v>
      </c>
      <c r="G68" s="12"/>
      <c r="H68" s="12"/>
      <c r="I68" s="12"/>
      <c r="J68" s="12">
        <v>346.67</v>
      </c>
      <c r="K68" s="12"/>
      <c r="L68" s="12"/>
      <c r="M68" s="13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>
        <v>69.33</v>
      </c>
      <c r="Y68" s="12">
        <f t="shared" ref="Y68:Y88" si="2">SUM(G68:X68)</f>
        <v>416</v>
      </c>
    </row>
    <row r="69" spans="1:25" x14ac:dyDescent="0.3">
      <c r="A69" s="9">
        <v>45665</v>
      </c>
      <c r="B69" s="16" t="s">
        <v>91</v>
      </c>
      <c r="C69" s="2" t="s">
        <v>102</v>
      </c>
      <c r="D69" s="2" t="s">
        <v>28</v>
      </c>
      <c r="E69" s="11">
        <v>66</v>
      </c>
      <c r="F69" s="2">
        <v>30096638</v>
      </c>
      <c r="G69" s="12">
        <v>675.92</v>
      </c>
      <c r="H69" s="12"/>
      <c r="I69" s="12"/>
      <c r="J69" s="12"/>
      <c r="K69" s="12"/>
      <c r="L69" s="12"/>
      <c r="M69" s="13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>
        <v>135.18</v>
      </c>
      <c r="Y69" s="12">
        <f t="shared" si="2"/>
        <v>811.09999999999991</v>
      </c>
    </row>
    <row r="70" spans="1:25" x14ac:dyDescent="0.3">
      <c r="A70" s="9">
        <v>45680</v>
      </c>
      <c r="B70" s="16" t="s">
        <v>103</v>
      </c>
      <c r="C70" s="2" t="s">
        <v>104</v>
      </c>
      <c r="D70" s="2" t="s">
        <v>28</v>
      </c>
      <c r="E70" s="11">
        <v>67</v>
      </c>
      <c r="F70" s="2" t="s">
        <v>105</v>
      </c>
      <c r="G70" s="12"/>
      <c r="H70" s="12"/>
      <c r="I70" s="12"/>
      <c r="J70" s="12"/>
      <c r="K70" s="12"/>
      <c r="L70" s="12"/>
      <c r="M70" s="13"/>
      <c r="N70" s="12"/>
      <c r="O70" s="12"/>
      <c r="P70" s="12"/>
      <c r="Q70" s="12"/>
      <c r="R70" s="12"/>
      <c r="S70" s="12">
        <v>1325</v>
      </c>
      <c r="T70" s="12"/>
      <c r="U70" s="12"/>
      <c r="V70" s="12"/>
      <c r="W70" s="12"/>
      <c r="X70" s="12">
        <v>265</v>
      </c>
      <c r="Y70" s="12">
        <f t="shared" si="2"/>
        <v>1590</v>
      </c>
    </row>
    <row r="71" spans="1:25" x14ac:dyDescent="0.3">
      <c r="A71" s="9">
        <v>45686</v>
      </c>
      <c r="B71" s="16"/>
      <c r="C71" s="2" t="s">
        <v>20</v>
      </c>
      <c r="D71" s="2" t="s">
        <v>28</v>
      </c>
      <c r="E71" s="11">
        <v>68</v>
      </c>
      <c r="F71" s="2"/>
      <c r="G71" s="12"/>
      <c r="H71" s="12"/>
      <c r="I71" s="12"/>
      <c r="J71" s="12"/>
      <c r="K71" s="12"/>
      <c r="L71" s="12"/>
      <c r="M71" s="13"/>
      <c r="N71" s="12"/>
      <c r="O71" s="12"/>
      <c r="P71" s="12"/>
      <c r="Q71" s="12"/>
      <c r="R71" s="12"/>
      <c r="S71" s="12"/>
      <c r="T71" s="12">
        <v>338.6</v>
      </c>
      <c r="U71" s="12"/>
      <c r="V71" s="12">
        <v>148.97999999999999</v>
      </c>
      <c r="W71" s="12"/>
      <c r="X71" s="12"/>
      <c r="Y71" s="12">
        <f t="shared" si="2"/>
        <v>487.58000000000004</v>
      </c>
    </row>
    <row r="72" spans="1:25" x14ac:dyDescent="0.3">
      <c r="A72" s="9">
        <v>45682</v>
      </c>
      <c r="B72" s="16" t="s">
        <v>56</v>
      </c>
      <c r="C72" s="2" t="s">
        <v>57</v>
      </c>
      <c r="D72" s="2" t="s">
        <v>28</v>
      </c>
      <c r="E72" s="11">
        <v>69</v>
      </c>
      <c r="F72" s="2">
        <v>988073368</v>
      </c>
      <c r="G72" s="12"/>
      <c r="H72" s="12"/>
      <c r="I72" s="12"/>
      <c r="J72" s="12"/>
      <c r="K72" s="12"/>
      <c r="L72" s="12"/>
      <c r="M72" s="13"/>
      <c r="N72" s="12"/>
      <c r="O72" s="12"/>
      <c r="P72" s="12"/>
      <c r="Q72" s="12">
        <v>7.99</v>
      </c>
      <c r="R72" s="12"/>
      <c r="S72" s="12"/>
      <c r="T72" s="12"/>
      <c r="U72" s="12"/>
      <c r="V72" s="12"/>
      <c r="W72" s="12"/>
      <c r="X72" s="12">
        <v>1.6</v>
      </c>
      <c r="Y72" s="12">
        <f t="shared" si="2"/>
        <v>9.59</v>
      </c>
    </row>
    <row r="73" spans="1:25" x14ac:dyDescent="0.3">
      <c r="A73" s="9">
        <v>45689</v>
      </c>
      <c r="B73" s="16"/>
      <c r="C73" s="2" t="s">
        <v>30</v>
      </c>
      <c r="D73" s="2" t="s">
        <v>28</v>
      </c>
      <c r="E73" s="11">
        <v>70</v>
      </c>
      <c r="F73" s="2">
        <v>250206</v>
      </c>
      <c r="G73" s="12"/>
      <c r="H73" s="12">
        <v>28</v>
      </c>
      <c r="I73" s="12"/>
      <c r="J73" s="12"/>
      <c r="K73" s="12"/>
      <c r="L73" s="12"/>
      <c r="M73" s="13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>
        <f t="shared" si="2"/>
        <v>28</v>
      </c>
    </row>
    <row r="74" spans="1:25" x14ac:dyDescent="0.3">
      <c r="A74" s="9">
        <v>45690</v>
      </c>
      <c r="B74" s="16" t="s">
        <v>45</v>
      </c>
      <c r="C74" s="2" t="s">
        <v>46</v>
      </c>
      <c r="D74" s="2" t="s">
        <v>28</v>
      </c>
      <c r="E74" s="11">
        <v>71</v>
      </c>
      <c r="F74" s="2">
        <v>2192</v>
      </c>
      <c r="G74" s="12"/>
      <c r="H74" s="12"/>
      <c r="I74" s="12"/>
      <c r="J74" s="12">
        <v>346.67</v>
      </c>
      <c r="K74" s="12"/>
      <c r="L74" s="12"/>
      <c r="M74" s="13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>
        <v>69.33</v>
      </c>
      <c r="Y74" s="12">
        <f t="shared" si="2"/>
        <v>416</v>
      </c>
    </row>
    <row r="75" spans="1:25" x14ac:dyDescent="0.3">
      <c r="A75" s="9">
        <v>45692</v>
      </c>
      <c r="B75" s="16" t="s">
        <v>106</v>
      </c>
      <c r="C75" s="2" t="s">
        <v>107</v>
      </c>
      <c r="D75" s="2" t="s">
        <v>28</v>
      </c>
      <c r="E75" s="11">
        <v>72</v>
      </c>
      <c r="F75" s="2">
        <v>147764</v>
      </c>
      <c r="G75" s="12"/>
      <c r="H75" s="12"/>
      <c r="I75" s="12"/>
      <c r="J75" s="12"/>
      <c r="K75" s="12"/>
      <c r="L75" s="12">
        <v>669.56</v>
      </c>
      <c r="M75" s="13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>
        <v>133.91</v>
      </c>
      <c r="Y75" s="12">
        <f t="shared" si="2"/>
        <v>803.46999999999991</v>
      </c>
    </row>
    <row r="76" spans="1:25" x14ac:dyDescent="0.3">
      <c r="A76" s="9">
        <v>45709</v>
      </c>
      <c r="B76" s="16" t="s">
        <v>76</v>
      </c>
      <c r="C76" s="2" t="s">
        <v>77</v>
      </c>
      <c r="D76" s="2" t="s">
        <v>28</v>
      </c>
      <c r="E76" s="11">
        <v>73</v>
      </c>
      <c r="F76" s="2">
        <v>142</v>
      </c>
      <c r="G76" s="12"/>
      <c r="H76" s="12"/>
      <c r="I76" s="12"/>
      <c r="J76" s="12"/>
      <c r="K76" s="12">
        <v>1018.83</v>
      </c>
      <c r="L76" s="12"/>
      <c r="M76" s="13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>
        <v>203.77</v>
      </c>
      <c r="Y76" s="12">
        <f t="shared" si="2"/>
        <v>1222.6000000000001</v>
      </c>
    </row>
    <row r="77" spans="1:25" x14ac:dyDescent="0.3">
      <c r="A77" s="9">
        <v>45716</v>
      </c>
      <c r="B77" s="16"/>
      <c r="C77" s="2" t="s">
        <v>20</v>
      </c>
      <c r="D77" s="2" t="s">
        <v>28</v>
      </c>
      <c r="E77" s="11">
        <v>74</v>
      </c>
      <c r="F77" s="2"/>
      <c r="G77" s="12"/>
      <c r="H77" s="12"/>
      <c r="I77" s="12"/>
      <c r="J77" s="12"/>
      <c r="K77" s="12"/>
      <c r="L77" s="12"/>
      <c r="M77" s="13"/>
      <c r="N77" s="12"/>
      <c r="O77" s="12"/>
      <c r="P77" s="12"/>
      <c r="Q77" s="12"/>
      <c r="R77" s="12"/>
      <c r="S77" s="12"/>
      <c r="T77" s="12">
        <v>838.04</v>
      </c>
      <c r="U77" s="12">
        <v>-6.39</v>
      </c>
      <c r="V77" s="12">
        <v>289.83999999999997</v>
      </c>
      <c r="W77" s="12"/>
      <c r="X77" s="12"/>
      <c r="Y77" s="12">
        <f t="shared" si="2"/>
        <v>1121.49</v>
      </c>
    </row>
    <row r="78" spans="1:25" x14ac:dyDescent="0.3">
      <c r="A78" s="9">
        <v>45716</v>
      </c>
      <c r="B78" s="16" t="s">
        <v>51</v>
      </c>
      <c r="C78" s="2" t="s">
        <v>35</v>
      </c>
      <c r="D78" s="2" t="s">
        <v>28</v>
      </c>
      <c r="E78" s="11">
        <v>75</v>
      </c>
      <c r="F78" s="2" t="s">
        <v>108</v>
      </c>
      <c r="G78" s="12"/>
      <c r="H78" s="12"/>
      <c r="I78" s="12"/>
      <c r="J78" s="12"/>
      <c r="K78" s="12"/>
      <c r="L78" s="12"/>
      <c r="M78" s="13"/>
      <c r="N78" s="12">
        <v>40</v>
      </c>
      <c r="O78" s="12"/>
      <c r="P78" s="12"/>
      <c r="Q78" s="12"/>
      <c r="R78" s="12"/>
      <c r="S78" s="12"/>
      <c r="T78" s="12"/>
      <c r="U78" s="12"/>
      <c r="V78" s="12"/>
      <c r="W78" s="12"/>
      <c r="X78" s="12">
        <v>8</v>
      </c>
      <c r="Y78" s="12">
        <f t="shared" si="2"/>
        <v>48</v>
      </c>
    </row>
    <row r="79" spans="1:25" x14ac:dyDescent="0.3">
      <c r="A79" s="9">
        <v>45716</v>
      </c>
      <c r="B79" s="16"/>
      <c r="C79" s="2" t="s">
        <v>109</v>
      </c>
      <c r="D79" s="2" t="s">
        <v>28</v>
      </c>
      <c r="E79" s="11">
        <v>76</v>
      </c>
      <c r="F79" s="2"/>
      <c r="G79" s="12"/>
      <c r="H79" s="12"/>
      <c r="I79" s="12"/>
      <c r="J79" s="12"/>
      <c r="K79" s="12"/>
      <c r="L79" s="12"/>
      <c r="M79" s="13"/>
      <c r="N79" s="12"/>
      <c r="O79" s="12"/>
      <c r="P79" s="12"/>
      <c r="Q79" s="12"/>
      <c r="R79" s="12"/>
      <c r="S79" s="12"/>
      <c r="T79" s="12"/>
      <c r="U79" s="12">
        <v>6.39</v>
      </c>
      <c r="V79" s="12"/>
      <c r="W79" s="12"/>
      <c r="X79" s="12"/>
      <c r="Y79" s="12">
        <f t="shared" si="2"/>
        <v>6.39</v>
      </c>
    </row>
    <row r="80" spans="1:25" x14ac:dyDescent="0.3">
      <c r="A80" s="9">
        <v>45716</v>
      </c>
      <c r="B80" s="2" t="s">
        <v>56</v>
      </c>
      <c r="C80" s="2" t="s">
        <v>57</v>
      </c>
      <c r="D80" s="2" t="s">
        <v>28</v>
      </c>
      <c r="E80" s="11">
        <v>77</v>
      </c>
      <c r="F80" s="2">
        <v>988076740</v>
      </c>
      <c r="G80" s="12"/>
      <c r="H80" s="12"/>
      <c r="I80" s="12"/>
      <c r="J80" s="12"/>
      <c r="K80" s="12"/>
      <c r="L80" s="12"/>
      <c r="M80" s="13"/>
      <c r="N80" s="12"/>
      <c r="O80" s="12"/>
      <c r="P80" s="12"/>
      <c r="Q80" s="12">
        <v>7.99</v>
      </c>
      <c r="R80" s="12"/>
      <c r="S80" s="12"/>
      <c r="T80" s="12"/>
      <c r="U80" s="12"/>
      <c r="V80" s="12"/>
      <c r="W80" s="12"/>
      <c r="X80" s="12">
        <v>1.6</v>
      </c>
      <c r="Y80" s="12">
        <f t="shared" si="2"/>
        <v>9.59</v>
      </c>
    </row>
    <row r="81" spans="1:25" x14ac:dyDescent="0.3">
      <c r="A81" s="9">
        <v>45717</v>
      </c>
      <c r="B81" s="2"/>
      <c r="C81" s="2" t="s">
        <v>30</v>
      </c>
      <c r="D81" s="2" t="s">
        <v>28</v>
      </c>
      <c r="E81" s="11">
        <v>78</v>
      </c>
      <c r="F81" s="2">
        <v>250307</v>
      </c>
      <c r="G81" s="12"/>
      <c r="H81" s="12">
        <v>28</v>
      </c>
      <c r="I81" s="12"/>
      <c r="J81" s="12"/>
      <c r="K81" s="12"/>
      <c r="L81" s="12"/>
      <c r="M81" s="13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>
        <f t="shared" si="2"/>
        <v>28</v>
      </c>
    </row>
    <row r="82" spans="1:25" x14ac:dyDescent="0.3">
      <c r="A82" s="9">
        <v>45725</v>
      </c>
      <c r="B82" s="2" t="s">
        <v>76</v>
      </c>
      <c r="C82" s="2" t="s">
        <v>77</v>
      </c>
      <c r="D82" s="2" t="s">
        <v>28</v>
      </c>
      <c r="E82" s="11">
        <v>79</v>
      </c>
      <c r="F82" s="2">
        <v>142</v>
      </c>
      <c r="G82" s="12"/>
      <c r="H82" s="12"/>
      <c r="I82" s="12"/>
      <c r="J82" s="12"/>
      <c r="K82" s="12"/>
      <c r="L82" s="12">
        <v>960</v>
      </c>
      <c r="M82" s="13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>
        <v>192</v>
      </c>
      <c r="Y82" s="12">
        <f t="shared" si="2"/>
        <v>1152</v>
      </c>
    </row>
    <row r="83" spans="1:25" x14ac:dyDescent="0.3">
      <c r="A83" s="9">
        <v>45726</v>
      </c>
      <c r="B83" s="2" t="s">
        <v>45</v>
      </c>
      <c r="C83" s="2" t="s">
        <v>46</v>
      </c>
      <c r="D83" s="2" t="s">
        <v>28</v>
      </c>
      <c r="E83" s="11">
        <v>80</v>
      </c>
      <c r="F83" s="2">
        <v>2209</v>
      </c>
      <c r="G83" s="12"/>
      <c r="H83" s="12"/>
      <c r="I83" s="12"/>
      <c r="J83" s="12">
        <v>693.34</v>
      </c>
      <c r="K83" s="12"/>
      <c r="L83" s="12"/>
      <c r="M83" s="13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>
        <v>138.66</v>
      </c>
      <c r="Y83" s="12">
        <f t="shared" si="2"/>
        <v>832</v>
      </c>
    </row>
    <row r="84" spans="1:25" x14ac:dyDescent="0.3">
      <c r="A84" s="9">
        <v>45724</v>
      </c>
      <c r="B84" s="2" t="s">
        <v>56</v>
      </c>
      <c r="C84" s="2" t="s">
        <v>57</v>
      </c>
      <c r="D84" s="2" t="s">
        <v>28</v>
      </c>
      <c r="E84" s="11">
        <v>81</v>
      </c>
      <c r="F84" s="2">
        <v>988083347</v>
      </c>
      <c r="G84" s="12"/>
      <c r="H84" s="12"/>
      <c r="I84" s="12"/>
      <c r="J84" s="12"/>
      <c r="K84" s="12"/>
      <c r="L84" s="12"/>
      <c r="M84" s="13"/>
      <c r="N84" s="12"/>
      <c r="O84" s="12"/>
      <c r="P84" s="12"/>
      <c r="Q84" s="12">
        <v>99.9</v>
      </c>
      <c r="R84" s="12"/>
      <c r="S84" s="12"/>
      <c r="T84" s="12"/>
      <c r="U84" s="12"/>
      <c r="V84" s="12"/>
      <c r="W84" s="12"/>
      <c r="X84" s="12">
        <v>19.98</v>
      </c>
      <c r="Y84" s="12">
        <f t="shared" si="2"/>
        <v>119.88000000000001</v>
      </c>
    </row>
    <row r="85" spans="1:25" x14ac:dyDescent="0.3">
      <c r="A85" s="9">
        <v>45734</v>
      </c>
      <c r="B85" s="2"/>
      <c r="C85" s="2" t="s">
        <v>110</v>
      </c>
      <c r="D85" s="2"/>
      <c r="E85" s="11"/>
      <c r="F85" s="2"/>
      <c r="G85" s="12"/>
      <c r="H85" s="12"/>
      <c r="I85" s="12"/>
      <c r="J85" s="12"/>
      <c r="K85" s="12"/>
      <c r="L85" s="12"/>
      <c r="M85" s="13"/>
      <c r="N85" s="12"/>
      <c r="O85" s="12"/>
      <c r="P85" s="12"/>
      <c r="Q85" s="12"/>
      <c r="R85" s="12"/>
      <c r="S85" s="12"/>
      <c r="T85" s="12"/>
      <c r="U85" s="12"/>
      <c r="V85" s="12"/>
      <c r="W85" s="12">
        <v>4.25</v>
      </c>
      <c r="X85" s="12"/>
      <c r="Y85" s="12">
        <f t="shared" si="2"/>
        <v>4.25</v>
      </c>
    </row>
    <row r="86" spans="1:25" x14ac:dyDescent="0.3">
      <c r="A86" s="9">
        <v>45740</v>
      </c>
      <c r="B86" s="2"/>
      <c r="C86" s="19" t="s">
        <v>111</v>
      </c>
      <c r="D86" s="19" t="s">
        <v>28</v>
      </c>
      <c r="E86" s="20">
        <v>82</v>
      </c>
      <c r="F86" s="19">
        <v>524913</v>
      </c>
      <c r="G86" s="21"/>
      <c r="H86" s="21"/>
      <c r="I86" s="21"/>
      <c r="J86" s="21"/>
      <c r="K86" s="21"/>
      <c r="L86" s="21"/>
      <c r="M86" s="22"/>
      <c r="N86" s="21"/>
      <c r="O86" s="21"/>
      <c r="P86" s="21"/>
      <c r="Q86" s="21"/>
      <c r="R86" s="21"/>
      <c r="S86" s="21">
        <v>284.39999999999998</v>
      </c>
      <c r="T86" s="21"/>
      <c r="U86" s="21"/>
      <c r="V86" s="21"/>
      <c r="W86" s="21"/>
      <c r="X86" s="21"/>
      <c r="Y86" s="12">
        <f t="shared" si="2"/>
        <v>284.39999999999998</v>
      </c>
    </row>
    <row r="87" spans="1:25" x14ac:dyDescent="0.3">
      <c r="A87" s="9">
        <v>45744</v>
      </c>
      <c r="B87" s="2"/>
      <c r="C87" s="2" t="s">
        <v>20</v>
      </c>
      <c r="D87" s="2" t="s">
        <v>28</v>
      </c>
      <c r="E87" s="11">
        <v>83</v>
      </c>
      <c r="F87" s="2"/>
      <c r="G87" s="12"/>
      <c r="H87" s="12"/>
      <c r="I87" s="12"/>
      <c r="J87" s="12"/>
      <c r="K87" s="12"/>
      <c r="L87" s="12"/>
      <c r="M87" s="13"/>
      <c r="N87" s="12"/>
      <c r="O87" s="12"/>
      <c r="P87" s="12"/>
      <c r="Q87" s="12"/>
      <c r="R87" s="12"/>
      <c r="S87" s="12"/>
      <c r="T87" s="12">
        <v>419.53</v>
      </c>
      <c r="U87" s="12"/>
      <c r="V87" s="12">
        <v>626.07000000000005</v>
      </c>
      <c r="W87" s="12"/>
      <c r="X87" s="12"/>
      <c r="Y87" s="12">
        <f t="shared" si="2"/>
        <v>1045.5999999999999</v>
      </c>
    </row>
    <row r="88" spans="1:25" x14ac:dyDescent="0.3">
      <c r="A88" s="9">
        <v>45740</v>
      </c>
      <c r="B88" s="2" t="s">
        <v>51</v>
      </c>
      <c r="C88" s="2" t="s">
        <v>35</v>
      </c>
      <c r="D88" s="2" t="s">
        <v>28</v>
      </c>
      <c r="E88" s="11">
        <v>84</v>
      </c>
      <c r="F88" s="2" t="s">
        <v>112</v>
      </c>
      <c r="G88" s="12"/>
      <c r="H88" s="12"/>
      <c r="I88" s="12"/>
      <c r="J88" s="12"/>
      <c r="K88" s="12"/>
      <c r="L88" s="12"/>
      <c r="M88" s="13"/>
      <c r="N88" s="12">
        <v>20</v>
      </c>
      <c r="O88" s="12"/>
      <c r="P88" s="12"/>
      <c r="Q88" s="12"/>
      <c r="R88" s="12"/>
      <c r="S88" s="12"/>
      <c r="T88" s="12"/>
      <c r="U88" s="12"/>
      <c r="V88" s="12"/>
      <c r="W88" s="12"/>
      <c r="X88" s="12">
        <v>4</v>
      </c>
      <c r="Y88" s="12">
        <f t="shared" si="2"/>
        <v>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clerk</dc:creator>
  <cp:lastModifiedBy>clerk</cp:lastModifiedBy>
  <dcterms:created xsi:type="dcterms:W3CDTF">2025-07-02T22:34:36Z</dcterms:created>
  <dcterms:modified xsi:type="dcterms:W3CDTF">2025-07-02T22:36:45Z</dcterms:modified>
</cp:coreProperties>
</file>