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\Documents\Audit\2024-25\"/>
    </mc:Choice>
  </mc:AlternateContent>
  <xr:revisionPtr revIDLastSave="0" documentId="8_{577BFE68-E5DB-4CEC-A7A8-B7B4511D2F22}" xr6:coauthVersionLast="47" xr6:coauthVersionMax="47" xr10:uidLastSave="{00000000-0000-0000-0000-000000000000}"/>
  <bookViews>
    <workbookView xWindow="-108" yWindow="-108" windowWidth="23256" windowHeight="12456" xr2:uid="{2032D67B-43E2-490A-A7A2-F9AD56B3CD57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F5" i="1"/>
  <c r="J5" i="1" s="1"/>
  <c r="F4" i="1"/>
  <c r="F1" i="1" s="1"/>
  <c r="I1" i="1"/>
  <c r="H1" i="1"/>
  <c r="G1" i="1"/>
  <c r="E1" i="1"/>
  <c r="D1" i="1"/>
  <c r="J4" i="1" l="1"/>
  <c r="J1" i="1" s="1"/>
</calcChain>
</file>

<file path=xl/sharedStrings.xml><?xml version="1.0" encoding="utf-8"?>
<sst xmlns="http://schemas.openxmlformats.org/spreadsheetml/2006/main" count="31" uniqueCount="19">
  <si>
    <t>TOTALS</t>
  </si>
  <si>
    <t>Date</t>
  </si>
  <si>
    <t>Name</t>
  </si>
  <si>
    <t>Reference</t>
  </si>
  <si>
    <t>VAT</t>
  </si>
  <si>
    <t>Precept</t>
  </si>
  <si>
    <t>Bank Interest</t>
  </si>
  <si>
    <t>Grants Received</t>
  </si>
  <si>
    <t>Sundries</t>
  </si>
  <si>
    <t>SPFA Wages</t>
  </si>
  <si>
    <t>Total</t>
  </si>
  <si>
    <t>Savings Account Interest</t>
  </si>
  <si>
    <t>Reserves Account Interest</t>
  </si>
  <si>
    <t>HMRC VAT Return</t>
  </si>
  <si>
    <t>Somerset Council - Precept</t>
  </si>
  <si>
    <t>SPFA - Treasurer &amp; Booking Clerk</t>
  </si>
  <si>
    <t>FloodSax - Shepton Beauchamp PC</t>
  </si>
  <si>
    <t>FloodSax - Resident</t>
  </si>
  <si>
    <t>CLT - Picnic Bench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</si>
</sst>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5" fontId="0" fillId="0" borderId="1" xfId="0" applyNumberFormat="1" applyBorder="1"/>
    <xf numFmtId="0" fontId="1" fillId="0" borderId="1" xfId="0" applyFont="1" applyBorder="1" applyAlignment="1">
      <alignment horizontal="right"/>
    </xf>
    <xf numFmtId="0" fontId="0" fillId="0" borderId="1" xfId="0" applyBorder="1"/>
    <xf numFmtId="164" fontId="1" fillId="0" borderId="1" xfId="0" applyNumberFormat="1" applyFont="1" applyBorder="1"/>
    <xf numFmtId="15" fontId="2" fillId="0" borderId="1" xfId="0" applyNumberFormat="1" applyFont="1" applyBorder="1"/>
    <xf numFmtId="0" fontId="2" fillId="0" borderId="1" xfId="0" applyFont="1" applyBorder="1"/>
    <xf numFmtId="164" fontId="2" fillId="0" borderId="1" xfId="0" applyNumberFormat="1" applyFont="1" applyBorder="1"/>
    <xf numFmtId="15" fontId="3" fillId="0" borderId="1" xfId="0" applyNumberFormat="1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lerk\Desktop\Old%20Accounts\Parish%20Council%202024-25%20-%20Income.xlsx" TargetMode="External"/><Relationship Id="rId1" Type="http://schemas.openxmlformats.org/officeDocument/2006/relationships/externalLinkPath" Target="/Users/clerk/Desktop/Old%20Accounts/Parish%20Council%202024-25%20-%20Inco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Sheet"/>
      <sheetName val="Expenditure"/>
      <sheetName val="Income"/>
      <sheetName val="Savings Account"/>
      <sheetName val="Reserves Account"/>
    </sheetNames>
    <sheetDataSet>
      <sheetData sheetId="0"/>
      <sheetData sheetId="1"/>
      <sheetData sheetId="2"/>
      <sheetData sheetId="3">
        <row r="1">
          <cell r="E1">
            <v>238.97</v>
          </cell>
        </row>
      </sheetData>
      <sheetData sheetId="4">
        <row r="1">
          <cell r="C1">
            <v>216.3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549F0-94AD-42E7-84E7-7526AD899AC3}">
  <dimension ref="A1:J23"/>
  <sheetViews>
    <sheetView tabSelected="1" workbookViewId="0"/>
  </sheetViews>
  <sheetFormatPr defaultRowHeight="14.4" x14ac:dyDescent="0.3"/>
  <cols>
    <col min="1" max="1" width="10.88671875" customWidth="1"/>
    <col min="2" max="2" width="30.77734375" bestFit="1" customWidth="1"/>
    <col min="3" max="3" width="9.77734375" bestFit="1" customWidth="1"/>
    <col min="4" max="4" width="9.109375" bestFit="1" customWidth="1"/>
    <col min="5" max="5" width="10.109375" bestFit="1" customWidth="1"/>
    <col min="6" max="6" width="12.6640625" bestFit="1" customWidth="1"/>
    <col min="7" max="7" width="15.5546875" bestFit="1" customWidth="1"/>
    <col min="8" max="8" width="8.77734375" bestFit="1" customWidth="1"/>
    <col min="9" max="9" width="12.33203125" bestFit="1" customWidth="1"/>
    <col min="10" max="10" width="10.109375" bestFit="1" customWidth="1"/>
  </cols>
  <sheetData>
    <row r="1" spans="1:10" x14ac:dyDescent="0.3">
      <c r="A1" s="1"/>
      <c r="B1" s="2" t="s">
        <v>0</v>
      </c>
      <c r="C1" s="3"/>
      <c r="D1" s="4">
        <f>SUM(D4:D1002)</f>
        <v>3182.29</v>
      </c>
      <c r="E1" s="4">
        <f>SUM(E4:E1002)</f>
        <v>37507.51</v>
      </c>
      <c r="F1" s="4">
        <f>SUM(F4:F5)</f>
        <v>455.27</v>
      </c>
      <c r="G1" s="4">
        <f>SUM(G4:G1002)</f>
        <v>822.5</v>
      </c>
      <c r="H1" s="4">
        <f>SUM(H4:H1002)</f>
        <v>177.75</v>
      </c>
      <c r="I1" s="4">
        <f>SUM(I4:I100)</f>
        <v>3847.6800000000003</v>
      </c>
      <c r="J1" s="4">
        <f>SUM(J4:J1002)</f>
        <v>45993.000000000007</v>
      </c>
    </row>
    <row r="2" spans="1:10" x14ac:dyDescent="0.3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pans="1:10" x14ac:dyDescent="0.3">
      <c r="A3" s="5"/>
      <c r="B3" s="6"/>
      <c r="C3" s="6"/>
      <c r="D3" s="7"/>
      <c r="E3" s="7"/>
      <c r="F3" s="7"/>
      <c r="G3" s="7"/>
      <c r="H3" s="7"/>
      <c r="I3" s="7"/>
      <c r="J3" s="7"/>
    </row>
    <row r="4" spans="1:10" x14ac:dyDescent="0.3">
      <c r="A4" s="5"/>
      <c r="B4" s="6" t="s">
        <v>11</v>
      </c>
      <c r="C4" s="6"/>
      <c r="D4" s="7"/>
      <c r="E4" s="7"/>
      <c r="F4" s="7">
        <f>SUM('[1]Savings Account'!E1)</f>
        <v>238.97</v>
      </c>
      <c r="G4" s="7"/>
      <c r="H4" s="7"/>
      <c r="I4" s="7"/>
      <c r="J4" s="7">
        <f t="shared" ref="J4:J23" si="0">SUM(D4:I4)</f>
        <v>238.97</v>
      </c>
    </row>
    <row r="5" spans="1:10" x14ac:dyDescent="0.3">
      <c r="A5" s="5"/>
      <c r="B5" s="6" t="s">
        <v>12</v>
      </c>
      <c r="C5" s="6"/>
      <c r="D5" s="7"/>
      <c r="E5" s="7"/>
      <c r="F5" s="7">
        <f>SUM('[1]Reserves Account'!C1)</f>
        <v>216.3</v>
      </c>
      <c r="G5" s="7"/>
      <c r="H5" s="7"/>
      <c r="I5" s="7"/>
      <c r="J5" s="7">
        <f t="shared" si="0"/>
        <v>216.3</v>
      </c>
    </row>
    <row r="6" spans="1:10" x14ac:dyDescent="0.3">
      <c r="A6" s="8">
        <v>45400</v>
      </c>
      <c r="B6" s="9" t="s">
        <v>13</v>
      </c>
      <c r="C6" s="10">
        <v>1</v>
      </c>
      <c r="D6" s="11">
        <v>3182.29</v>
      </c>
      <c r="E6" s="11"/>
      <c r="F6" s="11"/>
      <c r="G6" s="11"/>
      <c r="H6" s="11"/>
      <c r="I6" s="11"/>
      <c r="J6" s="11">
        <f t="shared" si="0"/>
        <v>3182.29</v>
      </c>
    </row>
    <row r="7" spans="1:10" x14ac:dyDescent="0.3">
      <c r="A7" s="8">
        <v>45407</v>
      </c>
      <c r="B7" s="9" t="s">
        <v>14</v>
      </c>
      <c r="C7" s="10">
        <v>2</v>
      </c>
      <c r="D7" s="11"/>
      <c r="E7" s="11">
        <v>37507.51</v>
      </c>
      <c r="F7" s="11"/>
      <c r="G7" s="11"/>
      <c r="H7" s="11"/>
      <c r="I7" s="11"/>
      <c r="J7" s="11">
        <f t="shared" si="0"/>
        <v>37507.51</v>
      </c>
    </row>
    <row r="8" spans="1:10" x14ac:dyDescent="0.3">
      <c r="A8" s="8">
        <v>45411</v>
      </c>
      <c r="B8" s="9" t="s">
        <v>15</v>
      </c>
      <c r="C8" s="10">
        <v>3</v>
      </c>
      <c r="D8" s="11"/>
      <c r="E8" s="11"/>
      <c r="F8" s="11"/>
      <c r="G8" s="11"/>
      <c r="H8" s="11"/>
      <c r="I8" s="11">
        <v>205.87</v>
      </c>
      <c r="J8" s="11">
        <f t="shared" si="0"/>
        <v>205.87</v>
      </c>
    </row>
    <row r="9" spans="1:10" x14ac:dyDescent="0.3">
      <c r="A9" s="8">
        <v>45442</v>
      </c>
      <c r="B9" s="9" t="s">
        <v>15</v>
      </c>
      <c r="C9" s="10">
        <v>4</v>
      </c>
      <c r="D9" s="11"/>
      <c r="E9" s="11"/>
      <c r="F9" s="11"/>
      <c r="G9" s="11"/>
      <c r="H9" s="11"/>
      <c r="I9" s="11">
        <v>260.8</v>
      </c>
      <c r="J9" s="11">
        <f t="shared" si="0"/>
        <v>260.8</v>
      </c>
    </row>
    <row r="10" spans="1:10" x14ac:dyDescent="0.3">
      <c r="A10" s="8">
        <v>45471</v>
      </c>
      <c r="B10" s="9" t="s">
        <v>15</v>
      </c>
      <c r="C10" s="10">
        <v>5</v>
      </c>
      <c r="D10" s="11"/>
      <c r="E10" s="11"/>
      <c r="F10" s="11"/>
      <c r="G10" s="11"/>
      <c r="H10" s="11"/>
      <c r="I10" s="11">
        <v>259.01</v>
      </c>
      <c r="J10" s="11">
        <f t="shared" si="0"/>
        <v>259.01</v>
      </c>
    </row>
    <row r="11" spans="1:10" x14ac:dyDescent="0.3">
      <c r="A11" s="8">
        <v>45503</v>
      </c>
      <c r="B11" s="9" t="s">
        <v>15</v>
      </c>
      <c r="C11" s="10">
        <v>6</v>
      </c>
      <c r="D11" s="11"/>
      <c r="E11" s="11"/>
      <c r="F11" s="11"/>
      <c r="G11" s="11"/>
      <c r="H11" s="11"/>
      <c r="I11" s="11">
        <v>283.29000000000002</v>
      </c>
      <c r="J11" s="11">
        <f t="shared" si="0"/>
        <v>283.29000000000002</v>
      </c>
    </row>
    <row r="12" spans="1:10" x14ac:dyDescent="0.3">
      <c r="A12" s="8">
        <v>45532</v>
      </c>
      <c r="B12" s="9" t="s">
        <v>15</v>
      </c>
      <c r="C12" s="10">
        <v>7</v>
      </c>
      <c r="D12" s="11"/>
      <c r="E12" s="11"/>
      <c r="F12" s="11"/>
      <c r="G12" s="11"/>
      <c r="H12" s="11"/>
      <c r="I12" s="11">
        <v>310.83999999999997</v>
      </c>
      <c r="J12" s="11">
        <f t="shared" si="0"/>
        <v>310.83999999999997</v>
      </c>
    </row>
    <row r="13" spans="1:10" x14ac:dyDescent="0.3">
      <c r="A13" s="8">
        <v>45562</v>
      </c>
      <c r="B13" s="9" t="s">
        <v>15</v>
      </c>
      <c r="C13" s="10">
        <v>8</v>
      </c>
      <c r="D13" s="11"/>
      <c r="E13" s="11"/>
      <c r="F13" s="11"/>
      <c r="G13" s="11"/>
      <c r="H13" s="11"/>
      <c r="I13" s="11">
        <v>269.27999999999997</v>
      </c>
      <c r="J13" s="11">
        <f t="shared" si="0"/>
        <v>269.27999999999997</v>
      </c>
    </row>
    <row r="14" spans="1:10" x14ac:dyDescent="0.3">
      <c r="A14" s="8">
        <v>45593</v>
      </c>
      <c r="B14" s="9" t="s">
        <v>15</v>
      </c>
      <c r="C14" s="10">
        <v>9</v>
      </c>
      <c r="D14" s="11"/>
      <c r="E14" s="11"/>
      <c r="F14" s="11"/>
      <c r="G14" s="11"/>
      <c r="H14" s="11"/>
      <c r="I14" s="11">
        <v>282.32</v>
      </c>
      <c r="J14" s="11">
        <f t="shared" si="0"/>
        <v>282.32</v>
      </c>
    </row>
    <row r="15" spans="1:10" x14ac:dyDescent="0.3">
      <c r="A15" s="8">
        <v>45624</v>
      </c>
      <c r="B15" s="9" t="s">
        <v>15</v>
      </c>
      <c r="C15" s="10">
        <v>10</v>
      </c>
      <c r="D15" s="11"/>
      <c r="E15" s="11"/>
      <c r="F15" s="11"/>
      <c r="G15" s="11"/>
      <c r="H15" s="11"/>
      <c r="I15" s="11">
        <v>487.62</v>
      </c>
      <c r="J15" s="11">
        <f t="shared" si="0"/>
        <v>487.62</v>
      </c>
    </row>
    <row r="16" spans="1:10" x14ac:dyDescent="0.3">
      <c r="A16" s="8">
        <v>45656</v>
      </c>
      <c r="B16" s="9" t="s">
        <v>15</v>
      </c>
      <c r="C16" s="10">
        <v>11</v>
      </c>
      <c r="D16" s="11"/>
      <c r="E16" s="11"/>
      <c r="F16" s="11"/>
      <c r="G16" s="11"/>
      <c r="H16" s="11"/>
      <c r="I16" s="11">
        <v>423.76</v>
      </c>
      <c r="J16" s="11">
        <f t="shared" si="0"/>
        <v>423.76</v>
      </c>
    </row>
    <row r="17" spans="1:10" x14ac:dyDescent="0.3">
      <c r="A17" s="8">
        <v>45686</v>
      </c>
      <c r="B17" s="9" t="s">
        <v>15</v>
      </c>
      <c r="C17" s="10">
        <v>12</v>
      </c>
      <c r="D17" s="11"/>
      <c r="E17" s="11"/>
      <c r="F17" s="11"/>
      <c r="G17" s="11"/>
      <c r="H17" s="11"/>
      <c r="I17" s="11">
        <v>148.97999999999999</v>
      </c>
      <c r="J17" s="11">
        <f t="shared" si="0"/>
        <v>148.97999999999999</v>
      </c>
    </row>
    <row r="18" spans="1:10" x14ac:dyDescent="0.3">
      <c r="A18" s="8">
        <v>45716</v>
      </c>
      <c r="B18" s="9" t="s">
        <v>15</v>
      </c>
      <c r="C18" s="10">
        <v>13</v>
      </c>
      <c r="D18" s="11"/>
      <c r="E18" s="11"/>
      <c r="F18" s="11"/>
      <c r="G18" s="11"/>
      <c r="H18" s="11"/>
      <c r="I18" s="11">
        <v>289.83999999999997</v>
      </c>
      <c r="J18" s="11">
        <f t="shared" si="0"/>
        <v>289.83999999999997</v>
      </c>
    </row>
    <row r="19" spans="1:10" x14ac:dyDescent="0.3">
      <c r="A19" s="8">
        <v>45741</v>
      </c>
      <c r="B19" s="9" t="s">
        <v>16</v>
      </c>
      <c r="C19" s="10">
        <v>14</v>
      </c>
      <c r="D19" s="11"/>
      <c r="E19" s="11"/>
      <c r="F19" s="11"/>
      <c r="G19" s="11"/>
      <c r="H19" s="11">
        <v>35.549999999999997</v>
      </c>
      <c r="I19" s="11"/>
      <c r="J19" s="11">
        <f t="shared" si="0"/>
        <v>35.549999999999997</v>
      </c>
    </row>
    <row r="20" spans="1:10" x14ac:dyDescent="0.3">
      <c r="A20" s="8">
        <v>45741</v>
      </c>
      <c r="B20" s="9" t="s">
        <v>17</v>
      </c>
      <c r="C20" s="10">
        <v>15</v>
      </c>
      <c r="D20" s="11"/>
      <c r="E20" s="11"/>
      <c r="F20" s="11"/>
      <c r="G20" s="11"/>
      <c r="H20" s="11">
        <v>142.19999999999999</v>
      </c>
      <c r="I20" s="11"/>
      <c r="J20" s="11">
        <f t="shared" si="0"/>
        <v>142.19999999999999</v>
      </c>
    </row>
    <row r="21" spans="1:10" x14ac:dyDescent="0.3">
      <c r="A21" s="8">
        <v>45744</v>
      </c>
      <c r="B21" s="9" t="s">
        <v>15</v>
      </c>
      <c r="C21" s="10">
        <v>16</v>
      </c>
      <c r="D21" s="11"/>
      <c r="E21" s="11"/>
      <c r="F21" s="11"/>
      <c r="G21" s="11"/>
      <c r="H21" s="11"/>
      <c r="I21" s="11">
        <v>626.07000000000005</v>
      </c>
      <c r="J21" s="11">
        <f t="shared" si="0"/>
        <v>626.07000000000005</v>
      </c>
    </row>
    <row r="22" spans="1:10" x14ac:dyDescent="0.3">
      <c r="A22" s="8">
        <v>45747</v>
      </c>
      <c r="B22" s="9" t="s">
        <v>18</v>
      </c>
      <c r="C22" s="10"/>
      <c r="D22" s="11"/>
      <c r="E22" s="11"/>
      <c r="F22" s="11"/>
      <c r="G22" s="11">
        <v>500</v>
      </c>
      <c r="H22" s="11"/>
      <c r="I22" s="11"/>
      <c r="J22" s="11">
        <f t="shared" si="0"/>
        <v>500</v>
      </c>
    </row>
    <row r="23" spans="1:10" x14ac:dyDescent="0.3">
      <c r="A23" s="8">
        <v>45747</v>
      </c>
      <c r="B23" s="9" t="s">
        <v>18</v>
      </c>
      <c r="C23" s="10"/>
      <c r="D23" s="11"/>
      <c r="E23" s="11"/>
      <c r="F23" s="11"/>
      <c r="G23" s="11">
        <v>322.5</v>
      </c>
      <c r="H23" s="11"/>
      <c r="I23" s="11"/>
      <c r="J23" s="11">
        <f t="shared" si="0"/>
        <v>322.5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clerk</cp:lastModifiedBy>
  <dcterms:created xsi:type="dcterms:W3CDTF">2025-07-02T22:37:16Z</dcterms:created>
  <dcterms:modified xsi:type="dcterms:W3CDTF">2025-07-02T22:38:09Z</dcterms:modified>
</cp:coreProperties>
</file>